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055" windowHeight="6270" activeTab="2"/>
  </bookViews>
  <sheets>
    <sheet name="Chart Review Log" sheetId="1" r:id="rId1"/>
    <sheet name="Aggregate Data Table" sheetId="2" r:id="rId2"/>
    <sheet name="Run Charts" sheetId="3" r:id="rId3"/>
  </sheets>
  <definedNames>
    <definedName name="_xlnm.Print_Area" localSheetId="1">'Aggregate Data Table'!$A$1:$S$29</definedName>
    <definedName name="_xlnm.Print_Area" localSheetId="0">'Chart Review Log'!$A$1:$H$174</definedName>
  </definedNames>
  <calcPr fullCalcOnLoad="1"/>
</workbook>
</file>

<file path=xl/sharedStrings.xml><?xml version="1.0" encoding="utf-8"?>
<sst xmlns="http://schemas.openxmlformats.org/spreadsheetml/2006/main" count="178" uniqueCount="76">
  <si>
    <t>Facility Name</t>
  </si>
  <si>
    <t>Month</t>
  </si>
  <si>
    <t>Definitions</t>
  </si>
  <si>
    <t>Total</t>
  </si>
  <si>
    <t>[Enter Facility Name in cell C-H2]</t>
  </si>
  <si>
    <t>Forward all questions about this form and the chart review worksheet to Nora McElroy at nora.mcelroy@state.ma.us or 617-983-6873</t>
  </si>
  <si>
    <t>Chart #</t>
  </si>
  <si>
    <t>After completing each month of chart reviews, please email this log to nora.mcelroy@state.ma.us</t>
  </si>
  <si>
    <t>Instructions:</t>
  </si>
  <si>
    <t>Measure:</t>
  </si>
  <si>
    <t xml:space="preserve">  Full Facility Facility Name  </t>
  </si>
  <si>
    <t>[Enter Facility Name in cell D-G2]</t>
  </si>
  <si>
    <t xml:space="preserve">Case Definition:    </t>
  </si>
  <si>
    <t xml:space="preserve">Instructions:    </t>
  </si>
  <si>
    <t xml:space="preserve">Chart Selection:    </t>
  </si>
  <si>
    <t xml:space="preserve">Submission:    </t>
  </si>
  <si>
    <t xml:space="preserve">Questions:    </t>
  </si>
  <si>
    <t xml:space="preserve">Full Facility Facility Name:    </t>
  </si>
  <si>
    <t xml:space="preserve"> </t>
  </si>
  <si>
    <t>* Dysuria</t>
  </si>
  <si>
    <t>* Hematuria</t>
  </si>
  <si>
    <t>* Urgency</t>
  </si>
  <si>
    <t xml:space="preserve">* Frequency </t>
  </si>
  <si>
    <t>* Suprapubic pain or tenderness</t>
  </si>
  <si>
    <t>* Flank pain (back, side pain)</t>
  </si>
  <si>
    <t>Non-specific signs or symptoms:</t>
  </si>
  <si>
    <t>* General malaise</t>
  </si>
  <si>
    <t>* General weakness</t>
  </si>
  <si>
    <t>* Fever without another focus</t>
  </si>
  <si>
    <t>For months that start with the letters A through F review the first twenty UTIs; for months that start with the letter J through S review the last 20 diagnosed UTIs.  If there were fewer than 20 UTIs detected by tests ordered while in the ED in one month reveiw the charts of all UTI cases.</t>
  </si>
  <si>
    <t>*Please enter tests performed even if there were no positive results that month.  Please enter zero when there are no cases in a given month</t>
  </si>
  <si>
    <t>Specific signs or symptoms of UTI:</t>
  </si>
  <si>
    <t>Was the patient sent from, or discharged directly to long term care from ED?</t>
  </si>
  <si>
    <t>Did the patient:</t>
  </si>
  <si>
    <t xml:space="preserve">Arrive to the ED with a urinary catheter? </t>
  </si>
  <si>
    <t>Have a positive result on a urine culture ordered by an ED clinician</t>
  </si>
  <si>
    <r>
      <t>Have ≥</t>
    </r>
    <r>
      <rPr>
        <b/>
        <sz val="8.5"/>
        <color indexed="62"/>
        <rFont val="Arial"/>
        <family val="2"/>
      </rPr>
      <t>1 specific signs or symptoms of UTI?</t>
    </r>
  </si>
  <si>
    <t># ED Visits among patients ≥ 70 years of age</t>
  </si>
  <si>
    <t>Rate of Urine testing among ED visitors ≥ 70 years of age</t>
  </si>
  <si>
    <t>Please answer YES or NO to each of the questions in the table below for 20 charts per month or 5 charts per week</t>
  </si>
  <si>
    <t>Urine tests performed on ED patients ≥ 70 years of age</t>
  </si>
  <si>
    <t>Have ≥1 specific signs or symptoms of UTI?</t>
  </si>
  <si>
    <t xml:space="preserve">Have ≥1 non-specific signs or symptoms? </t>
  </si>
  <si>
    <t xml:space="preserve">Instructions:   </t>
  </si>
  <si>
    <t>The charts and table below will autopopulate as chart review total data are entered into the Chart Review Log tab and cases and census days are entered into the Cases and Figures tab.  These can be used to represent your facility over time.</t>
  </si>
  <si>
    <t>Summary of Chart Chart Review Totals</t>
  </si>
  <si>
    <t>Nov # charts reviewed</t>
  </si>
  <si>
    <t>December # charts reviewed</t>
  </si>
  <si>
    <t>January # charts reviewed</t>
  </si>
  <si>
    <t>February # charts reviewed</t>
  </si>
  <si>
    <t>March # charts reviewed</t>
  </si>
  <si>
    <t>April # charts reviewed</t>
  </si>
  <si>
    <t>May # charts reviewed</t>
  </si>
  <si>
    <t>% patients with specfic signs and symptoms</t>
  </si>
  <si>
    <r>
      <t xml:space="preserve">ED Patients </t>
    </r>
    <r>
      <rPr>
        <sz val="9"/>
        <color indexed="10"/>
        <rFont val="Arial"/>
        <family val="2"/>
      </rPr>
      <t>≥ 70 years of age</t>
    </r>
    <r>
      <rPr>
        <sz val="9"/>
        <rFont val="Arial"/>
        <family val="2"/>
      </rPr>
      <t xml:space="preserve"> with a diagnosis code for urinary tract infection during the time period under review and urine testing was initiated or done by an emergency department clinician</t>
    </r>
  </si>
  <si>
    <t>In absence of specific symptoms, have ≥1 non-specific signs or symptoms</t>
  </si>
  <si>
    <t>Nov # with signs and symptoms</t>
  </si>
  <si>
    <t>December # with signs and symptoms</t>
  </si>
  <si>
    <t>January # with signs and symptoms</t>
  </si>
  <si>
    <t>February # with signs and symptoms</t>
  </si>
  <si>
    <t>March # with signs and symptoms</t>
  </si>
  <si>
    <t>April # with signs and symptoms</t>
  </si>
  <si>
    <t>May # with signs and symptoms</t>
  </si>
  <si>
    <t># of Urine Dip Sticks Originating from ED</t>
  </si>
  <si>
    <t># Urinalyses Originating from ED</t>
  </si>
  <si>
    <t># Urine Cultures Originating from the ED</t>
  </si>
  <si>
    <t># Patients with one or more Urine tests originating in the ED</t>
  </si>
  <si>
    <t>Rate of urine testing originating in the emergency department among ED visitors ≥ 70 years of age</t>
  </si>
  <si>
    <r>
      <t xml:space="preserve">Capture the required measures in the table below, the rates of CDI and UTI infection will populate automatically when you enter case counts and resident days. </t>
    </r>
    <r>
      <rPr>
        <sz val="9"/>
        <color indexed="10"/>
        <rFont val="Arial"/>
        <family val="2"/>
      </rPr>
      <t xml:space="preserve"> Please only include patients </t>
    </r>
    <r>
      <rPr>
        <sz val="9"/>
        <color indexed="10"/>
        <rFont val="Arial"/>
        <family val="2"/>
      </rPr>
      <t>≥ 70 years of age</t>
    </r>
    <r>
      <rPr>
        <sz val="9"/>
        <rFont val="Arial"/>
        <family val="2"/>
      </rPr>
      <t>.</t>
    </r>
  </si>
  <si>
    <t># of Urine Tests Originating from ED</t>
  </si>
  <si>
    <t>All visits among patients in age demographic</t>
  </si>
  <si>
    <t>June # with signs and symptoms</t>
  </si>
  <si>
    <t>June # charts reviewed</t>
  </si>
  <si>
    <t>July # with signs and symptoms</t>
  </si>
  <si>
    <t>July # charts reviewed</t>
  </si>
  <si>
    <t>% patients with ≥1 non-specific signs or symptoms in the absence of specific symptoms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</si>
</sst>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0"/>
      <name val="Arial"/>
      <family val="0"/>
    </font>
    <font>
      <sz val="8"/>
      <name val="Arial"/>
      <family val="2"/>
    </font>
    <font>
      <sz val="9"/>
      <name val="Arial"/>
      <family val="2"/>
    </font>
    <font>
      <b/>
      <sz val="9"/>
      <color indexed="62"/>
      <name val="Arial"/>
      <family val="2"/>
    </font>
    <font>
      <b/>
      <i/>
      <sz val="9"/>
      <color indexed="22"/>
      <name val="Arial"/>
      <family val="2"/>
    </font>
    <font>
      <b/>
      <sz val="9"/>
      <name val="Arial"/>
      <family val="2"/>
    </font>
    <font>
      <i/>
      <sz val="9"/>
      <color indexed="55"/>
      <name val="Arial"/>
      <family val="2"/>
    </font>
    <font>
      <sz val="8.5"/>
      <name val="Arial"/>
      <family val="2"/>
    </font>
    <font>
      <b/>
      <sz val="8.5"/>
      <color indexed="62"/>
      <name val="Arial"/>
      <family val="2"/>
    </font>
    <font>
      <b/>
      <sz val="8.5"/>
      <name val="Arial"/>
      <family val="2"/>
    </font>
    <font>
      <i/>
      <sz val="8.5"/>
      <color indexed="55"/>
      <name val="Arial"/>
      <family val="2"/>
    </font>
    <font>
      <sz val="8.5"/>
      <color indexed="22"/>
      <name val="Arial"/>
      <family val="2"/>
    </font>
    <font>
      <b/>
      <sz val="9"/>
      <color indexed="18"/>
      <name val="Arial"/>
      <family val="2"/>
    </font>
    <font>
      <b/>
      <sz val="9"/>
      <color indexed="22"/>
      <name val="Arial"/>
      <family val="2"/>
    </font>
    <font>
      <b/>
      <u val="single"/>
      <sz val="9"/>
      <name val="Arial"/>
      <family val="2"/>
    </font>
    <font>
      <sz val="8.5"/>
      <color indexed="10"/>
      <name val="Arial"/>
      <family val="2"/>
    </font>
    <font>
      <sz val="8.5"/>
      <color indexed="8"/>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75"/>
      <color indexed="8"/>
      <name val="Arial"/>
      <family val="0"/>
    </font>
    <font>
      <b/>
      <sz val="8.75"/>
      <color indexed="8"/>
      <name val="Arial"/>
      <family val="0"/>
    </font>
    <font>
      <b/>
      <sz val="10.5"/>
      <color indexed="8"/>
      <name val="Arial"/>
      <family val="0"/>
    </font>
    <font>
      <sz val="8.05"/>
      <color indexed="8"/>
      <name val="Arial"/>
      <family val="0"/>
    </font>
    <font>
      <sz val="11"/>
      <color indexed="8"/>
      <name val="Arial"/>
      <family val="0"/>
    </font>
    <font>
      <b/>
      <sz val="11"/>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color indexed="9"/>
      </top>
      <bottom style="medium">
        <color indexed="9"/>
      </bottom>
    </border>
    <border>
      <left style="thin">
        <color indexed="9"/>
      </left>
      <right style="thin">
        <color indexed="9"/>
      </right>
      <top>
        <color indexed="63"/>
      </top>
      <bottom>
        <color indexed="63"/>
      </bottom>
    </border>
    <border>
      <left style="thin"/>
      <right style="thin"/>
      <top style="thin"/>
      <bottom style="thin"/>
    </border>
    <border>
      <left style="thin">
        <color indexed="9"/>
      </left>
      <right>
        <color indexed="63"/>
      </right>
      <top style="thin">
        <color indexed="9"/>
      </top>
      <bottom style="thin">
        <color indexed="9"/>
      </bottom>
    </border>
    <border>
      <left>
        <color indexed="63"/>
      </left>
      <right style="medium">
        <color indexed="9"/>
      </right>
      <top style="medium">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color indexed="63"/>
      </left>
      <right style="thin">
        <color indexed="9"/>
      </right>
      <top>
        <color indexed="63"/>
      </top>
      <bottom style="thin">
        <color indexed="9"/>
      </bottom>
    </border>
    <border>
      <left style="thin"/>
      <right style="thin"/>
      <top style="thin">
        <color indexed="22"/>
      </top>
      <bottom style="thin"/>
    </border>
    <border>
      <left>
        <color indexed="63"/>
      </left>
      <right style="thin"/>
      <top style="thin">
        <color indexed="22"/>
      </top>
      <bottom style="thin"/>
    </border>
    <border>
      <left style="thin">
        <color indexed="9"/>
      </left>
      <right style="thin">
        <color indexed="9"/>
      </right>
      <top style="thin"/>
      <bottom style="thin"/>
    </border>
    <border>
      <left style="thin">
        <color indexed="9"/>
      </left>
      <right style="thin">
        <color indexed="9"/>
      </right>
      <top style="thin"/>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color indexed="63"/>
      </right>
      <top style="thin">
        <color indexed="9"/>
      </top>
      <bottom style="thin">
        <color indexed="9"/>
      </bottom>
    </border>
    <border>
      <left>
        <color indexed="63"/>
      </left>
      <right style="thin"/>
      <top>
        <color indexed="63"/>
      </top>
      <bottom style="thin">
        <color indexed="22"/>
      </bottom>
    </border>
    <border>
      <left style="thin"/>
      <right>
        <color indexed="63"/>
      </right>
      <top style="thin">
        <color indexed="9"/>
      </top>
      <bottom style="thin">
        <color indexed="9"/>
      </bottom>
    </border>
    <border>
      <left>
        <color indexed="63"/>
      </left>
      <right style="thin">
        <color indexed="9"/>
      </right>
      <top style="thin"/>
      <bottom style="thin">
        <color indexed="9"/>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style="medium">
        <color indexed="9"/>
      </left>
      <right style="medium">
        <color indexed="9"/>
      </right>
      <top style="medium"/>
      <bottom style="medium">
        <color indexed="9"/>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color indexed="63"/>
      </top>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style="thin"/>
      <right style="thin"/>
      <top>
        <color indexed="63"/>
      </top>
      <bottom style="thin">
        <color indexed="22"/>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right style="thin">
        <color indexed="9"/>
      </right>
      <top style="medium"/>
      <bottom style="medium"/>
    </border>
    <border>
      <left style="thin">
        <color indexed="9"/>
      </left>
      <right style="thin">
        <color indexed="9"/>
      </right>
      <top style="medium"/>
      <bottom style="medium"/>
    </border>
    <border>
      <left style="thin">
        <color indexed="9"/>
      </left>
      <right>
        <color indexed="63"/>
      </right>
      <top style="medium"/>
      <bottom style="medium"/>
    </border>
    <border>
      <left style="thin">
        <color indexed="9"/>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3">
    <xf numFmtId="0" fontId="0" fillId="0" borderId="0" xfId="0" applyAlignment="1">
      <alignment/>
    </xf>
    <xf numFmtId="165" fontId="2" fillId="0" borderId="10" xfId="0" applyNumberFormat="1" applyFont="1" applyBorder="1" applyAlignment="1" applyProtection="1">
      <alignment/>
      <protection/>
    </xf>
    <xf numFmtId="165" fontId="2" fillId="0" borderId="11" xfId="0" applyNumberFormat="1" applyFont="1" applyBorder="1" applyAlignment="1" applyProtection="1">
      <alignment/>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3" fillId="0" borderId="15" xfId="0" applyFont="1" applyFill="1" applyBorder="1" applyAlignment="1" applyProtection="1">
      <alignment horizontal="center" vertical="center" wrapText="1"/>
      <protection/>
    </xf>
    <xf numFmtId="165" fontId="7" fillId="0" borderId="10" xfId="0" applyNumberFormat="1" applyFont="1" applyBorder="1" applyAlignment="1" applyProtection="1">
      <alignment/>
      <protection/>
    </xf>
    <xf numFmtId="165" fontId="7" fillId="0" borderId="11" xfId="0" applyNumberFormat="1" applyFont="1" applyBorder="1" applyAlignment="1" applyProtection="1">
      <alignment/>
      <protection/>
    </xf>
    <xf numFmtId="0" fontId="7" fillId="0" borderId="11" xfId="0" applyFont="1" applyBorder="1" applyAlignment="1" applyProtection="1">
      <alignment/>
      <protection/>
    </xf>
    <xf numFmtId="0" fontId="7" fillId="0" borderId="10" xfId="0" applyFont="1" applyBorder="1" applyAlignment="1" applyProtection="1">
      <alignment/>
      <protection/>
    </xf>
    <xf numFmtId="0" fontId="7" fillId="0" borderId="12" xfId="0" applyFont="1" applyBorder="1" applyAlignment="1" applyProtection="1">
      <alignment/>
      <protection/>
    </xf>
    <xf numFmtId="0" fontId="9" fillId="0" borderId="12" xfId="0" applyFont="1" applyBorder="1" applyAlignment="1">
      <alignment/>
    </xf>
    <xf numFmtId="0" fontId="7" fillId="0" borderId="16" xfId="0" applyFont="1" applyBorder="1" applyAlignment="1" applyProtection="1">
      <alignment/>
      <protection/>
    </xf>
    <xf numFmtId="0" fontId="7" fillId="0" borderId="14" xfId="0" applyFont="1" applyBorder="1" applyAlignment="1" applyProtection="1">
      <alignment/>
      <protection/>
    </xf>
    <xf numFmtId="0" fontId="9" fillId="0" borderId="10" xfId="0" applyFont="1" applyBorder="1" applyAlignment="1">
      <alignment vertical="center"/>
    </xf>
    <xf numFmtId="0" fontId="7" fillId="0" borderId="17" xfId="0" applyFont="1" applyBorder="1" applyAlignment="1">
      <alignment/>
    </xf>
    <xf numFmtId="0" fontId="7" fillId="0" borderId="12"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8" xfId="0" applyFont="1" applyBorder="1" applyAlignment="1">
      <alignment/>
    </xf>
    <xf numFmtId="0" fontId="7" fillId="0" borderId="14" xfId="0" applyFont="1" applyBorder="1" applyAlignment="1">
      <alignment/>
    </xf>
    <xf numFmtId="165" fontId="8" fillId="0" borderId="15" xfId="0" applyNumberFormat="1"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7" fillId="0" borderId="10" xfId="0" applyFont="1" applyBorder="1" applyAlignment="1">
      <alignment horizontal="center" vertical="center"/>
    </xf>
    <xf numFmtId="165" fontId="9" fillId="0" borderId="19" xfId="0" applyNumberFormat="1" applyFont="1" applyFill="1" applyBorder="1" applyAlignment="1" applyProtection="1" quotePrefix="1">
      <alignment horizontal="center" vertical="center"/>
      <protection/>
    </xf>
    <xf numFmtId="1" fontId="9" fillId="0" borderId="19" xfId="0" applyNumberFormat="1" applyFont="1" applyFill="1" applyBorder="1" applyAlignment="1" applyProtection="1" quotePrefix="1">
      <alignment horizontal="center" vertical="center"/>
      <protection/>
    </xf>
    <xf numFmtId="0" fontId="10" fillId="0" borderId="20" xfId="0" applyFont="1" applyBorder="1" applyAlignment="1" applyProtection="1">
      <alignment/>
      <protection/>
    </xf>
    <xf numFmtId="0" fontId="11" fillId="0" borderId="21" xfId="0" applyFont="1" applyBorder="1" applyAlignment="1">
      <alignment/>
    </xf>
    <xf numFmtId="0" fontId="7" fillId="0" borderId="19" xfId="0" applyFont="1" applyBorder="1" applyAlignment="1">
      <alignment/>
    </xf>
    <xf numFmtId="165" fontId="9" fillId="0" borderId="21" xfId="0" applyNumberFormat="1" applyFont="1" applyFill="1" applyBorder="1" applyAlignment="1" applyProtection="1" quotePrefix="1">
      <alignment horizontal="center" vertical="center"/>
      <protection/>
    </xf>
    <xf numFmtId="1" fontId="9" fillId="0" borderId="21" xfId="0" applyNumberFormat="1" applyFont="1" applyFill="1" applyBorder="1" applyAlignment="1" applyProtection="1" quotePrefix="1">
      <alignment horizontal="center" vertical="center"/>
      <protection/>
    </xf>
    <xf numFmtId="0" fontId="10" fillId="0" borderId="22" xfId="0" applyFont="1" applyBorder="1" applyAlignment="1" applyProtection="1">
      <alignment/>
      <protection/>
    </xf>
    <xf numFmtId="0" fontId="7" fillId="0" borderId="21" xfId="0" applyFont="1" applyBorder="1" applyAlignment="1">
      <alignment/>
    </xf>
    <xf numFmtId="1" fontId="9" fillId="0" borderId="21" xfId="0" applyNumberFormat="1" applyFont="1" applyFill="1" applyBorder="1" applyAlignment="1" applyProtection="1">
      <alignment horizontal="center" vertical="center"/>
      <protection/>
    </xf>
    <xf numFmtId="0" fontId="9" fillId="0" borderId="21" xfId="0" applyFont="1" applyBorder="1" applyAlignment="1">
      <alignment horizontal="center" vertical="center"/>
    </xf>
    <xf numFmtId="0" fontId="7" fillId="0" borderId="23" xfId="0" applyFont="1" applyBorder="1" applyAlignment="1">
      <alignment/>
    </xf>
    <xf numFmtId="165" fontId="9" fillId="0" borderId="24" xfId="0" applyNumberFormat="1" applyFont="1" applyFill="1" applyBorder="1" applyAlignment="1" applyProtection="1" quotePrefix="1">
      <alignment horizontal="center" vertical="center"/>
      <protection/>
    </xf>
    <xf numFmtId="0" fontId="9" fillId="0" borderId="24" xfId="0" applyFont="1" applyBorder="1" applyAlignment="1">
      <alignment horizontal="center" vertical="center"/>
    </xf>
    <xf numFmtId="0" fontId="10" fillId="0" borderId="25" xfId="0" applyFont="1" applyBorder="1" applyAlignment="1" applyProtection="1">
      <alignment/>
      <protection/>
    </xf>
    <xf numFmtId="0" fontId="11" fillId="0" borderId="24" xfId="0" applyFont="1" applyBorder="1" applyAlignment="1">
      <alignment/>
    </xf>
    <xf numFmtId="0" fontId="7" fillId="0" borderId="24" xfId="0" applyFont="1" applyBorder="1" applyAlignment="1">
      <alignment/>
    </xf>
    <xf numFmtId="165" fontId="9" fillId="0" borderId="26" xfId="0" applyNumberFormat="1" applyFont="1" applyFill="1" applyBorder="1" applyAlignment="1" applyProtection="1" quotePrefix="1">
      <alignment horizontal="center" vertical="center"/>
      <protection/>
    </xf>
    <xf numFmtId="0" fontId="9" fillId="0" borderId="26" xfId="0" applyFont="1" applyBorder="1" applyAlignment="1">
      <alignment horizontal="center" vertical="center"/>
    </xf>
    <xf numFmtId="0" fontId="10" fillId="0" borderId="26" xfId="0" applyFont="1" applyBorder="1" applyAlignment="1" applyProtection="1">
      <alignment/>
      <protection/>
    </xf>
    <xf numFmtId="17" fontId="9" fillId="0" borderId="27" xfId="0" applyNumberFormat="1"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pplyProtection="1">
      <alignment/>
      <protection/>
    </xf>
    <xf numFmtId="17" fontId="9" fillId="0" borderId="19"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19" xfId="0" applyFont="1" applyFill="1" applyBorder="1" applyAlignment="1">
      <alignment/>
    </xf>
    <xf numFmtId="0" fontId="7" fillId="0" borderId="19" xfId="0" applyFont="1" applyFill="1" applyBorder="1" applyAlignment="1">
      <alignment/>
    </xf>
    <xf numFmtId="0" fontId="7" fillId="0" borderId="12" xfId="0" applyFont="1" applyFill="1" applyBorder="1" applyAlignment="1">
      <alignment/>
    </xf>
    <xf numFmtId="0" fontId="7" fillId="0" borderId="10" xfId="0" applyFont="1" applyFill="1" applyBorder="1" applyAlignment="1">
      <alignment/>
    </xf>
    <xf numFmtId="17" fontId="9" fillId="0" borderId="21"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10" fillId="0" borderId="21" xfId="0" applyFont="1" applyFill="1" applyBorder="1" applyAlignment="1">
      <alignment/>
    </xf>
    <xf numFmtId="0" fontId="7" fillId="0" borderId="21" xfId="0" applyFont="1" applyFill="1" applyBorder="1" applyAlignment="1">
      <alignment/>
    </xf>
    <xf numFmtId="17" fontId="9" fillId="0" borderId="24"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10" fillId="0" borderId="24" xfId="0" applyFont="1" applyFill="1" applyBorder="1" applyAlignment="1">
      <alignment/>
    </xf>
    <xf numFmtId="0" fontId="7" fillId="0" borderId="24" xfId="0" applyFont="1" applyFill="1" applyBorder="1" applyAlignment="1">
      <alignment/>
    </xf>
    <xf numFmtId="17" fontId="9" fillId="0" borderId="27" xfId="0" applyNumberFormat="1" applyFont="1" applyFill="1" applyBorder="1" applyAlignment="1">
      <alignment horizontal="center" vertical="center"/>
    </xf>
    <xf numFmtId="0" fontId="9" fillId="0" borderId="27" xfId="0" applyFont="1" applyFill="1" applyBorder="1" applyAlignment="1">
      <alignment horizontal="center" vertical="center"/>
    </xf>
    <xf numFmtId="0" fontId="10" fillId="0" borderId="27" xfId="0" applyFont="1" applyFill="1" applyBorder="1" applyAlignment="1">
      <alignment/>
    </xf>
    <xf numFmtId="0" fontId="2" fillId="0" borderId="18" xfId="0" applyFont="1" applyBorder="1" applyAlignment="1" applyProtection="1">
      <alignment/>
      <protection/>
    </xf>
    <xf numFmtId="0" fontId="2" fillId="0" borderId="0" xfId="0" applyFont="1" applyAlignment="1" applyProtection="1">
      <alignment/>
      <protection/>
    </xf>
    <xf numFmtId="0" fontId="5" fillId="0" borderId="10" xfId="0" applyFont="1" applyBorder="1" applyAlignment="1" applyProtection="1">
      <alignment horizontal="right" vertical="center"/>
      <protection/>
    </xf>
    <xf numFmtId="165" fontId="5" fillId="0" borderId="10" xfId="0" applyNumberFormat="1" applyFont="1" applyBorder="1" applyAlignment="1" applyProtection="1">
      <alignment horizontal="right" vertical="center"/>
      <protection/>
    </xf>
    <xf numFmtId="165" fontId="2" fillId="0" borderId="14" xfId="0" applyNumberFormat="1" applyFont="1" applyBorder="1" applyAlignment="1" applyProtection="1">
      <alignment/>
      <protection/>
    </xf>
    <xf numFmtId="0" fontId="2" fillId="0" borderId="28" xfId="0" applyFont="1" applyBorder="1" applyAlignment="1" applyProtection="1">
      <alignment/>
      <protection/>
    </xf>
    <xf numFmtId="165" fontId="3" fillId="0" borderId="15" xfId="0" applyNumberFormat="1" applyFont="1" applyFill="1" applyBorder="1" applyAlignment="1" applyProtection="1">
      <alignment horizontal="center" vertical="center"/>
      <protection/>
    </xf>
    <xf numFmtId="165" fontId="5" fillId="0" borderId="15" xfId="0" applyNumberFormat="1" applyFont="1" applyFill="1" applyBorder="1" applyAlignment="1" applyProtection="1">
      <alignment horizontal="center"/>
      <protection/>
    </xf>
    <xf numFmtId="0" fontId="6" fillId="0" borderId="15" xfId="0" applyFont="1" applyFill="1" applyBorder="1" applyAlignment="1" applyProtection="1">
      <alignment/>
      <protection/>
    </xf>
    <xf numFmtId="0" fontId="2" fillId="0" borderId="15" xfId="0" applyFont="1" applyFill="1" applyBorder="1" applyAlignment="1" applyProtection="1">
      <alignment horizontal="center" wrapText="1"/>
      <protection/>
    </xf>
    <xf numFmtId="2" fontId="2" fillId="0" borderId="15" xfId="0" applyNumberFormat="1" applyFont="1" applyFill="1" applyBorder="1" applyAlignment="1" applyProtection="1">
      <alignment/>
      <protection/>
    </xf>
    <xf numFmtId="165" fontId="5" fillId="0" borderId="15" xfId="0" applyNumberFormat="1" applyFont="1" applyFill="1" applyBorder="1" applyAlignment="1" applyProtection="1" quotePrefix="1">
      <alignment horizontal="center"/>
      <protection/>
    </xf>
    <xf numFmtId="0" fontId="2" fillId="0" borderId="15" xfId="0" applyFont="1" applyFill="1" applyBorder="1" applyAlignment="1" applyProtection="1">
      <alignment horizontal="center"/>
      <protection/>
    </xf>
    <xf numFmtId="165" fontId="5" fillId="33" borderId="15" xfId="0" applyNumberFormat="1" applyFont="1" applyFill="1" applyBorder="1" applyAlignment="1" applyProtection="1">
      <alignment horizontal="center"/>
      <protection/>
    </xf>
    <xf numFmtId="0" fontId="6" fillId="33" borderId="15" xfId="0" applyFont="1" applyFill="1" applyBorder="1" applyAlignment="1" applyProtection="1">
      <alignment/>
      <protection/>
    </xf>
    <xf numFmtId="0" fontId="2" fillId="33" borderId="15" xfId="0" applyFont="1" applyFill="1" applyBorder="1" applyAlignment="1" applyProtection="1">
      <alignment horizontal="center"/>
      <protection/>
    </xf>
    <xf numFmtId="2" fontId="2" fillId="33" borderId="15" xfId="0" applyNumberFormat="1" applyFont="1" applyFill="1" applyBorder="1" applyAlignment="1" applyProtection="1">
      <alignment/>
      <protection/>
    </xf>
    <xf numFmtId="0" fontId="2" fillId="0" borderId="29" xfId="0" applyFont="1" applyBorder="1" applyAlignment="1" applyProtection="1">
      <alignment/>
      <protection/>
    </xf>
    <xf numFmtId="165" fontId="2" fillId="0" borderId="18" xfId="0" applyNumberFormat="1" applyFont="1" applyBorder="1" applyAlignment="1" applyProtection="1">
      <alignment/>
      <protection/>
    </xf>
    <xf numFmtId="165" fontId="14" fillId="0" borderId="11" xfId="0" applyNumberFormat="1" applyFont="1" applyBorder="1" applyAlignment="1" applyProtection="1">
      <alignment/>
      <protection/>
    </xf>
    <xf numFmtId="165" fontId="2" fillId="0" borderId="0" xfId="0" applyNumberFormat="1" applyFont="1" applyAlignment="1" applyProtection="1">
      <alignment/>
      <protection/>
    </xf>
    <xf numFmtId="0" fontId="2" fillId="0" borderId="12" xfId="0" applyFont="1" applyBorder="1" applyAlignment="1" applyProtection="1">
      <alignment/>
      <protection/>
    </xf>
    <xf numFmtId="0" fontId="2" fillId="0" borderId="30" xfId="0" applyFont="1" applyBorder="1" applyAlignment="1" applyProtection="1">
      <alignment/>
      <protection/>
    </xf>
    <xf numFmtId="0" fontId="5" fillId="0" borderId="31" xfId="0" applyFont="1" applyBorder="1" applyAlignment="1">
      <alignment horizontal="right" vertical="center"/>
    </xf>
    <xf numFmtId="0" fontId="3" fillId="0" borderId="16" xfId="0" applyFont="1" applyBorder="1" applyAlignment="1" applyProtection="1">
      <alignment horizontal="right"/>
      <protection/>
    </xf>
    <xf numFmtId="0" fontId="15" fillId="0" borderId="10" xfId="0" applyFont="1" applyBorder="1" applyAlignment="1">
      <alignment/>
    </xf>
    <xf numFmtId="0" fontId="15" fillId="0" borderId="10" xfId="0" applyFont="1" applyBorder="1" applyAlignment="1">
      <alignment horizontal="left" vertical="center"/>
    </xf>
    <xf numFmtId="0" fontId="15" fillId="0" borderId="12" xfId="0" applyFont="1" applyBorder="1" applyAlignment="1">
      <alignment/>
    </xf>
    <xf numFmtId="0" fontId="2" fillId="0" borderId="12" xfId="0" applyFont="1" applyBorder="1" applyAlignment="1" applyProtection="1">
      <alignment/>
      <protection/>
    </xf>
    <xf numFmtId="0" fontId="2" fillId="0" borderId="18" xfId="0" applyFont="1" applyBorder="1" applyAlignment="1" applyProtection="1">
      <alignment/>
      <protection/>
    </xf>
    <xf numFmtId="0" fontId="47" fillId="0" borderId="18" xfId="39" applyFill="1" applyBorder="1" applyAlignment="1" applyProtection="1">
      <alignment/>
      <protection/>
    </xf>
    <xf numFmtId="165" fontId="47" fillId="0" borderId="23" xfId="39" applyNumberFormat="1" applyFill="1" applyBorder="1" applyAlignment="1" applyProtection="1">
      <alignment wrapText="1"/>
      <protection/>
    </xf>
    <xf numFmtId="0" fontId="47" fillId="0" borderId="12" xfId="39" applyFill="1" applyBorder="1" applyAlignment="1" applyProtection="1">
      <alignment/>
      <protection/>
    </xf>
    <xf numFmtId="0" fontId="47" fillId="0" borderId="12" xfId="39" applyFill="1" applyBorder="1" applyAlignment="1" applyProtection="1">
      <alignment/>
      <protection/>
    </xf>
    <xf numFmtId="0" fontId="10" fillId="0" borderId="32" xfId="0" applyFont="1" applyBorder="1" applyAlignment="1" applyProtection="1">
      <alignment/>
      <protection/>
    </xf>
    <xf numFmtId="0" fontId="10" fillId="0" borderId="21" xfId="0" applyFont="1" applyBorder="1" applyAlignment="1" applyProtection="1">
      <alignment/>
      <protection/>
    </xf>
    <xf numFmtId="0" fontId="7" fillId="0" borderId="10" xfId="39" applyFont="1" applyFill="1" applyBorder="1" applyAlignment="1">
      <alignment/>
    </xf>
    <xf numFmtId="0" fontId="9" fillId="0" borderId="33" xfId="0" applyFont="1" applyBorder="1" applyAlignment="1">
      <alignment horizontal="center" vertical="center"/>
    </xf>
    <xf numFmtId="0" fontId="7" fillId="0" borderId="12" xfId="0" applyFont="1" applyBorder="1" applyAlignment="1">
      <alignment horizontal="center" vertical="center"/>
    </xf>
    <xf numFmtId="0" fontId="13" fillId="0" borderId="10" xfId="0" applyFont="1" applyBorder="1" applyAlignment="1">
      <alignment/>
    </xf>
    <xf numFmtId="0" fontId="13" fillId="0" borderId="12" xfId="0" applyFont="1" applyBorder="1" applyAlignment="1">
      <alignment/>
    </xf>
    <xf numFmtId="0" fontId="2" fillId="0" borderId="12" xfId="0" applyFont="1" applyBorder="1" applyAlignment="1">
      <alignment wrapText="1"/>
    </xf>
    <xf numFmtId="0" fontId="2" fillId="0" borderId="12" xfId="0" applyFont="1" applyBorder="1" applyAlignment="1" applyProtection="1">
      <alignment wrapText="1"/>
      <protection/>
    </xf>
    <xf numFmtId="165" fontId="2" fillId="0" borderId="34" xfId="0" applyNumberFormat="1" applyFont="1" applyBorder="1" applyAlignment="1" applyProtection="1">
      <alignment horizontal="left"/>
      <protection/>
    </xf>
    <xf numFmtId="0" fontId="9" fillId="0" borderId="10" xfId="0" applyFont="1" applyBorder="1" applyAlignment="1">
      <alignment/>
    </xf>
    <xf numFmtId="0" fontId="9" fillId="0" borderId="18" xfId="0" applyFont="1" applyBorder="1" applyAlignment="1">
      <alignment vertical="center"/>
    </xf>
    <xf numFmtId="0" fontId="7" fillId="0" borderId="35" xfId="0" applyFont="1" applyBorder="1" applyAlignment="1">
      <alignment/>
    </xf>
    <xf numFmtId="0" fontId="7" fillId="0" borderId="36" xfId="0" applyFont="1" applyBorder="1" applyAlignment="1">
      <alignment/>
    </xf>
    <xf numFmtId="0" fontId="5" fillId="0" borderId="37" xfId="0" applyFont="1" applyBorder="1" applyAlignment="1">
      <alignment horizontal="right" vertical="center"/>
    </xf>
    <xf numFmtId="0" fontId="7" fillId="0" borderId="29" xfId="0" applyFont="1" applyBorder="1" applyAlignment="1">
      <alignment/>
    </xf>
    <xf numFmtId="0" fontId="5" fillId="0" borderId="10" xfId="0" applyFont="1" applyBorder="1" applyAlignment="1">
      <alignment horizontal="righ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38" xfId="0" applyFont="1" applyBorder="1" applyAlignment="1" applyProtection="1">
      <alignment/>
      <protection/>
    </xf>
    <xf numFmtId="0" fontId="8" fillId="34" borderId="39" xfId="0" applyFont="1" applyFill="1" applyBorder="1" applyAlignment="1">
      <alignment horizontal="center" vertical="center" wrapText="1"/>
    </xf>
    <xf numFmtId="0" fontId="8" fillId="34" borderId="0" xfId="0" applyFont="1" applyFill="1" applyAlignment="1">
      <alignment horizontal="center" wrapText="1"/>
    </xf>
    <xf numFmtId="0" fontId="8" fillId="34" borderId="39" xfId="0" applyFont="1" applyFill="1" applyBorder="1" applyAlignment="1">
      <alignment horizontal="center" vertical="center" wrapText="1"/>
    </xf>
    <xf numFmtId="0" fontId="0" fillId="0" borderId="10" xfId="0" applyBorder="1" applyAlignment="1">
      <alignment/>
    </xf>
    <xf numFmtId="165" fontId="9" fillId="0" borderId="40" xfId="0" applyNumberFormat="1" applyFont="1" applyFill="1" applyBorder="1" applyAlignment="1" applyProtection="1">
      <alignment vertical="center"/>
      <protection/>
    </xf>
    <xf numFmtId="165" fontId="9" fillId="0" borderId="41" xfId="0" applyNumberFormat="1" applyFont="1" applyFill="1" applyBorder="1" applyAlignment="1" applyProtection="1">
      <alignment vertical="center"/>
      <protection/>
    </xf>
    <xf numFmtId="165" fontId="9" fillId="0" borderId="42" xfId="0" applyNumberFormat="1" applyFont="1" applyFill="1" applyBorder="1" applyAlignment="1" applyProtection="1">
      <alignment vertical="center"/>
      <protection/>
    </xf>
    <xf numFmtId="0" fontId="11" fillId="0" borderId="15" xfId="0" applyFont="1" applyBorder="1" applyAlignment="1">
      <alignment/>
    </xf>
    <xf numFmtId="0" fontId="7" fillId="0" borderId="15" xfId="0" applyFont="1" applyBorder="1" applyAlignment="1">
      <alignment/>
    </xf>
    <xf numFmtId="0" fontId="7" fillId="0" borderId="12" xfId="0" applyFont="1" applyBorder="1" applyAlignment="1">
      <alignment/>
    </xf>
    <xf numFmtId="0" fontId="16" fillId="0" borderId="10" xfId="0" applyFont="1" applyBorder="1" applyAlignment="1">
      <alignment/>
    </xf>
    <xf numFmtId="0" fontId="7" fillId="0" borderId="10" xfId="0" applyFont="1" applyBorder="1" applyAlignment="1">
      <alignment/>
    </xf>
    <xf numFmtId="0" fontId="7" fillId="0" borderId="1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8" xfId="0" applyFont="1" applyBorder="1" applyAlignment="1">
      <alignment/>
    </xf>
    <xf numFmtId="0" fontId="5" fillId="0" borderId="15" xfId="0" applyFont="1" applyBorder="1" applyAlignment="1">
      <alignment horizontal="right"/>
    </xf>
    <xf numFmtId="165" fontId="2" fillId="0" borderId="15" xfId="0" applyNumberFormat="1" applyFont="1" applyBorder="1" applyAlignment="1">
      <alignment horizontal="right"/>
    </xf>
    <xf numFmtId="0" fontId="2" fillId="0" borderId="15" xfId="0" applyFont="1" applyBorder="1" applyAlignment="1">
      <alignment/>
    </xf>
    <xf numFmtId="17" fontId="2" fillId="0" borderId="15" xfId="0" applyNumberFormat="1" applyFont="1" applyBorder="1" applyAlignment="1">
      <alignment horizontal="right"/>
    </xf>
    <xf numFmtId="0" fontId="5" fillId="0" borderId="10" xfId="0" applyFont="1" applyBorder="1" applyAlignment="1">
      <alignment horizontal="right" vertical="top"/>
    </xf>
    <xf numFmtId="0" fontId="5" fillId="0" borderId="11" xfId="0" applyFont="1" applyBorder="1" applyAlignment="1">
      <alignment/>
    </xf>
    <xf numFmtId="0" fontId="3" fillId="0" borderId="15" xfId="0" applyFont="1" applyFill="1" applyBorder="1" applyAlignment="1">
      <alignment horizontal="center" vertical="top" wrapText="1"/>
    </xf>
    <xf numFmtId="0" fontId="7" fillId="0" borderId="43" xfId="0" applyFont="1" applyBorder="1" applyAlignment="1">
      <alignment/>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7" fillId="0" borderId="14" xfId="0" applyFont="1" applyFill="1" applyBorder="1" applyAlignment="1">
      <alignment/>
    </xf>
    <xf numFmtId="0" fontId="7" fillId="0" borderId="34" xfId="0" applyFont="1" applyBorder="1" applyAlignment="1">
      <alignment/>
    </xf>
    <xf numFmtId="0" fontId="7" fillId="35" borderId="15" xfId="0" applyFont="1" applyFill="1" applyBorder="1" applyAlignment="1">
      <alignment/>
    </xf>
    <xf numFmtId="0" fontId="3" fillId="0" borderId="15" xfId="0" applyFont="1" applyBorder="1" applyAlignment="1">
      <alignment horizontal="center" vertical="top" wrapText="1"/>
    </xf>
    <xf numFmtId="0" fontId="3" fillId="0" borderId="15" xfId="0" applyFont="1" applyBorder="1" applyAlignment="1" applyProtection="1">
      <alignment horizontal="center" vertical="center" wrapText="1"/>
      <protection/>
    </xf>
    <xf numFmtId="0" fontId="2" fillId="0" borderId="15" xfId="0" applyFont="1" applyBorder="1" applyAlignment="1" applyProtection="1">
      <alignment/>
      <protection/>
    </xf>
    <xf numFmtId="0" fontId="7" fillId="35" borderId="15" xfId="0" applyFont="1" applyFill="1" applyBorder="1" applyAlignment="1">
      <alignment/>
    </xf>
    <xf numFmtId="165" fontId="9" fillId="0" borderId="40" xfId="0" applyNumberFormat="1" applyFont="1" applyFill="1" applyBorder="1" applyAlignment="1" applyProtection="1">
      <alignment vertical="center"/>
      <protection/>
    </xf>
    <xf numFmtId="165" fontId="9" fillId="0" borderId="41" xfId="0" applyNumberFormat="1" applyFont="1" applyFill="1" applyBorder="1" applyAlignment="1" applyProtection="1">
      <alignment vertical="center"/>
      <protection/>
    </xf>
    <xf numFmtId="0" fontId="11" fillId="0" borderId="47" xfId="0" applyFont="1" applyBorder="1" applyAlignment="1">
      <alignment/>
    </xf>
    <xf numFmtId="0" fontId="7" fillId="0" borderId="47" xfId="0" applyFont="1" applyBorder="1" applyAlignment="1">
      <alignment/>
    </xf>
    <xf numFmtId="0" fontId="10" fillId="0" borderId="48" xfId="0" applyFont="1" applyBorder="1" applyAlignment="1" applyProtection="1">
      <alignment/>
      <protection/>
    </xf>
    <xf numFmtId="0" fontId="11" fillId="0" borderId="48" xfId="0" applyFont="1" applyBorder="1" applyAlignment="1">
      <alignment/>
    </xf>
    <xf numFmtId="0" fontId="7" fillId="0" borderId="48" xfId="0" applyFont="1" applyBorder="1" applyAlignment="1">
      <alignment/>
    </xf>
    <xf numFmtId="0" fontId="15" fillId="0" borderId="28" xfId="0" applyFont="1" applyBorder="1" applyAlignment="1">
      <alignment/>
    </xf>
    <xf numFmtId="0" fontId="7" fillId="0" borderId="10" xfId="0" applyFont="1" applyFill="1" applyBorder="1" applyAlignment="1">
      <alignment/>
    </xf>
    <xf numFmtId="0" fontId="4" fillId="0" borderId="49" xfId="0" applyFont="1" applyBorder="1" applyAlignment="1" applyProtection="1">
      <alignment horizontal="left"/>
      <protection/>
    </xf>
    <xf numFmtId="0" fontId="4" fillId="0" borderId="50" xfId="0" applyFont="1" applyBorder="1" applyAlignment="1" applyProtection="1">
      <alignment horizontal="left"/>
      <protection/>
    </xf>
    <xf numFmtId="0" fontId="4" fillId="0" borderId="51" xfId="0" applyFont="1" applyBorder="1" applyAlignment="1" applyProtection="1">
      <alignment horizontal="left"/>
      <protection/>
    </xf>
    <xf numFmtId="0" fontId="2" fillId="0" borderId="52" xfId="0" applyFont="1" applyBorder="1" applyAlignment="1" applyProtection="1">
      <alignment horizontal="left" vertical="center" wrapText="1"/>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wrapText="1"/>
      <protection/>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8" fillId="34" borderId="40" xfId="0" applyFont="1" applyFill="1" applyBorder="1" applyAlignment="1">
      <alignment horizontal="center"/>
    </xf>
    <xf numFmtId="0" fontId="8" fillId="34" borderId="41" xfId="0" applyFont="1" applyFill="1" applyBorder="1" applyAlignment="1">
      <alignment horizontal="center"/>
    </xf>
    <xf numFmtId="0" fontId="8" fillId="34" borderId="42" xfId="0" applyFont="1" applyFill="1" applyBorder="1" applyAlignment="1">
      <alignment horizontal="center"/>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12" fillId="0" borderId="16" xfId="0" applyFont="1" applyBorder="1" applyAlignment="1" applyProtection="1">
      <alignment horizontal="right"/>
      <protection/>
    </xf>
    <xf numFmtId="0" fontId="12" fillId="0" borderId="31" xfId="0" applyFont="1" applyBorder="1" applyAlignment="1">
      <alignment horizontal="right"/>
    </xf>
    <xf numFmtId="0" fontId="2" fillId="0" borderId="40" xfId="0" applyFont="1" applyBorder="1" applyAlignment="1" applyProtection="1">
      <alignment horizontal="left"/>
      <protection/>
    </xf>
    <xf numFmtId="0" fontId="2" fillId="0" borderId="41" xfId="0" applyFont="1" applyBorder="1" applyAlignment="1" applyProtection="1">
      <alignment horizontal="left"/>
      <protection/>
    </xf>
    <xf numFmtId="0" fontId="2" fillId="0" borderId="42" xfId="0" applyFont="1" applyBorder="1" applyAlignment="1" applyProtection="1">
      <alignment horizontal="left"/>
      <protection/>
    </xf>
    <xf numFmtId="165" fontId="2" fillId="0" borderId="15" xfId="0" applyNumberFormat="1" applyFont="1" applyBorder="1" applyAlignment="1" applyProtection="1">
      <alignment horizontal="left"/>
      <protection/>
    </xf>
    <xf numFmtId="0" fontId="2" fillId="0" borderId="16" xfId="0" applyFont="1" applyBorder="1" applyAlignment="1" applyProtection="1">
      <alignment horizontal="left" wrapText="1"/>
      <protection/>
    </xf>
    <xf numFmtId="0" fontId="2" fillId="0" borderId="31" xfId="0" applyFont="1" applyBorder="1" applyAlignment="1" applyProtection="1">
      <alignment horizontal="left" wrapText="1"/>
      <protection/>
    </xf>
    <xf numFmtId="0" fontId="2" fillId="0" borderId="12" xfId="0" applyFont="1" applyBorder="1" applyAlignment="1" applyProtection="1">
      <alignment horizontal="left" wrapText="1"/>
      <protection/>
    </xf>
    <xf numFmtId="0" fontId="2" fillId="0" borderId="16"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12" fillId="0" borderId="10" xfId="0" applyFont="1" applyBorder="1" applyAlignment="1" applyProtection="1">
      <alignment horizontal="right"/>
      <protection/>
    </xf>
    <xf numFmtId="0" fontId="12" fillId="0" borderId="16" xfId="0" applyFont="1" applyBorder="1" applyAlignment="1">
      <alignment horizontal="right"/>
    </xf>
    <xf numFmtId="0" fontId="4" fillId="0" borderId="58" xfId="0" applyFont="1" applyBorder="1" applyAlignment="1" applyProtection="1">
      <alignment horizontal="left"/>
      <protection/>
    </xf>
    <xf numFmtId="0" fontId="4" fillId="0" borderId="59" xfId="0" applyFont="1" applyBorder="1" applyAlignment="1" applyProtection="1">
      <alignment horizontal="left"/>
      <protection/>
    </xf>
    <xf numFmtId="0" fontId="4" fillId="0" borderId="60" xfId="0" applyFont="1" applyBorder="1" applyAlignment="1" applyProtection="1">
      <alignment horizontal="left"/>
      <protection/>
    </xf>
    <xf numFmtId="0" fontId="4" fillId="0" borderId="61" xfId="0" applyFont="1" applyBorder="1" applyAlignment="1" applyProtection="1">
      <alignment horizontal="left"/>
      <protection/>
    </xf>
    <xf numFmtId="0" fontId="2" fillId="0" borderId="16" xfId="0" applyFont="1" applyBorder="1" applyAlignment="1">
      <alignment horizontal="left" vertical="top" wrapText="1"/>
    </xf>
    <xf numFmtId="0" fontId="2" fillId="0" borderId="31" xfId="0" applyFont="1" applyBorder="1" applyAlignment="1">
      <alignment horizontal="left" vertical="top" wrapText="1"/>
    </xf>
    <xf numFmtId="0" fontId="2" fillId="0" borderId="1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Run Chart 2. Rate of urine testing among ED visitors ≥ 70 years of age</a:t>
            </a:r>
          </a:p>
        </c:rich>
      </c:tx>
      <c:layout>
        <c:manualLayout>
          <c:xMode val="factor"/>
          <c:yMode val="factor"/>
          <c:x val="-0.0245"/>
          <c:y val="0.00275"/>
        </c:manualLayout>
      </c:layout>
      <c:spPr>
        <a:noFill/>
        <a:ln>
          <a:noFill/>
        </a:ln>
      </c:spPr>
    </c:title>
    <c:plotArea>
      <c:layout>
        <c:manualLayout>
          <c:xMode val="edge"/>
          <c:yMode val="edge"/>
          <c:x val="0.0405"/>
          <c:y val="0.1275"/>
          <c:w val="0.9265"/>
          <c:h val="0.77675"/>
        </c:manualLayout>
      </c:layout>
      <c:lineChart>
        <c:grouping val="standard"/>
        <c:varyColors val="0"/>
        <c:ser>
          <c:idx val="1"/>
          <c:order val="0"/>
          <c:tx>
            <c:strRef>
              <c:f>'Aggregate Data Table'!$H$8</c:f>
              <c:strCache>
                <c:ptCount val="1"/>
                <c:pt idx="0">
                  <c:v>Rate of Urine testing among ED visitors ≥ 70 years of 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'Aggregate Data Table'!$A$9:$A$20</c:f>
              <c:strCache>
                <c:ptCount val="12"/>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strCache>
            </c:strRef>
          </c:cat>
          <c:val>
            <c:numRef>
              <c:f>'Aggregate Data Table'!$H$9:$H$20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2401744"/>
        <c:axId val="1853649"/>
      </c:lineChart>
      <c:dateAx>
        <c:axId val="52401744"/>
        <c:scaling>
          <c:orientation val="minMax"/>
        </c:scaling>
        <c:axPos val="b"/>
        <c:delete val="0"/>
        <c:numFmt formatCode="mmm-yy" sourceLinked="0"/>
        <c:majorTickMark val="out"/>
        <c:minorTickMark val="none"/>
        <c:tickLblPos val="nextTo"/>
        <c:spPr>
          <a:ln w="3175">
            <a:solidFill>
              <a:srgbClr val="000000"/>
            </a:solidFill>
          </a:ln>
        </c:spPr>
        <c:txPr>
          <a:bodyPr vert="horz" rot="-2700000"/>
          <a:lstStyle/>
          <a:p>
            <a:pPr>
              <a:defRPr lang="en-US" cap="none" sz="875" b="0" i="0" u="none" baseline="0">
                <a:solidFill>
                  <a:srgbClr val="000000"/>
                </a:solidFill>
                <a:latin typeface="Arial"/>
                <a:ea typeface="Arial"/>
                <a:cs typeface="Arial"/>
              </a:defRPr>
            </a:pPr>
          </a:p>
        </c:txPr>
        <c:crossAx val="1853649"/>
        <c:crosses val="autoZero"/>
        <c:auto val="0"/>
        <c:baseTimeUnit val="months"/>
        <c:majorUnit val="1"/>
        <c:majorTimeUnit val="months"/>
        <c:minorUnit val="1"/>
        <c:minorTimeUnit val="months"/>
        <c:noMultiLvlLbl val="0"/>
      </c:dateAx>
      <c:valAx>
        <c:axId val="1853649"/>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Rate of Urine Testing</a:t>
                </a:r>
              </a:p>
            </c:rich>
          </c:tx>
          <c:layout>
            <c:manualLayout>
              <c:xMode val="factor"/>
              <c:yMode val="factor"/>
              <c:x val="0"/>
              <c:y val="-0.059"/>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401744"/>
        <c:crossesAt val="1"/>
        <c:crossBetween val="between"/>
        <c:dispUnits/>
      </c:valAx>
      <c:spPr>
        <a:noFill/>
        <a:ln w="12700">
          <a:solidFill>
            <a:srgbClr val="808080"/>
          </a:solidFill>
        </a:ln>
      </c:spPr>
    </c:plotArea>
    <c:legend>
      <c:legendPos val="r"/>
      <c:layout>
        <c:manualLayout>
          <c:xMode val="edge"/>
          <c:yMode val="edge"/>
          <c:x val="0.274"/>
          <c:y val="0.9305"/>
          <c:w val="0.46325"/>
          <c:h val="0.0615"/>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Run Chart 1.  Rates of   ED visitors ≥ 70 years of age with diagnosis of UTI and signs and symptoms </a:t>
            </a:r>
          </a:p>
        </c:rich>
      </c:tx>
      <c:layout>
        <c:manualLayout>
          <c:xMode val="factor"/>
          <c:yMode val="factor"/>
          <c:x val="-0.0025"/>
          <c:y val="0"/>
        </c:manualLayout>
      </c:layout>
      <c:spPr>
        <a:noFill/>
        <a:ln>
          <a:noFill/>
        </a:ln>
      </c:spPr>
    </c:title>
    <c:plotArea>
      <c:layout>
        <c:manualLayout>
          <c:xMode val="edge"/>
          <c:yMode val="edge"/>
          <c:x val="0.048"/>
          <c:y val="0.14475"/>
          <c:w val="0.93975"/>
          <c:h val="0.69775"/>
        </c:manualLayout>
      </c:layout>
      <c:lineChart>
        <c:grouping val="standard"/>
        <c:varyColors val="0"/>
        <c:ser>
          <c:idx val="0"/>
          <c:order val="0"/>
          <c:tx>
            <c:strRef>
              <c:f>'Run Charts'!$C$7</c:f>
              <c:strCache>
                <c:ptCount val="1"/>
                <c:pt idx="0">
                  <c:v>% patients with specfic signs and symptoms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'Run Charts'!$A$8:$A$14</c:f>
              <c:strCache/>
            </c:strRef>
          </c:cat>
          <c:val>
            <c:numRef>
              <c:f>'Run Charts'!$C$8:$C$14</c:f>
              <c:numCache/>
            </c:numRef>
          </c:val>
          <c:smooth val="0"/>
        </c:ser>
        <c:ser>
          <c:idx val="1"/>
          <c:order val="1"/>
          <c:tx>
            <c:strRef>
              <c:f>'Run Charts'!$E$7</c:f>
              <c:strCache>
                <c:ptCount val="1"/>
                <c:pt idx="0">
                  <c:v>% patients with ≥1 non-specific signs or symptoms in the absence of specific symptoms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'Run Charts'!$A$8:$A$14</c:f>
              <c:strCache/>
            </c:strRef>
          </c:cat>
          <c:val>
            <c:numRef>
              <c:f>'Run Charts'!$E$8:$E$14</c:f>
              <c:numCache/>
            </c:numRef>
          </c:val>
          <c:smooth val="0"/>
        </c:ser>
        <c:marker val="1"/>
        <c:axId val="16682842"/>
        <c:axId val="15927851"/>
      </c:lineChart>
      <c:dateAx>
        <c:axId val="16682842"/>
        <c:scaling>
          <c:orientation val="minMax"/>
        </c:scaling>
        <c:axPos val="b"/>
        <c:delete val="0"/>
        <c:numFmt formatCode="mmm-yy" sourceLinked="0"/>
        <c:majorTickMark val="out"/>
        <c:minorTickMark val="none"/>
        <c:tickLblPos val="nextTo"/>
        <c:spPr>
          <a:ln w="3175">
            <a:solidFill>
              <a:srgbClr val="000000"/>
            </a:solidFill>
          </a:ln>
        </c:spPr>
        <c:crossAx val="15927851"/>
        <c:crosses val="autoZero"/>
        <c:auto val="0"/>
        <c:baseTimeUnit val="months"/>
        <c:majorUnit val="1"/>
        <c:majorTimeUnit val="months"/>
        <c:minorUnit val="1"/>
        <c:minorTimeUnit val="months"/>
        <c:noMultiLvlLbl val="0"/>
      </c:dateAx>
      <c:valAx>
        <c:axId val="1592785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Percentage of Chart Reviews</a:t>
                </a:r>
              </a:p>
            </c:rich>
          </c:tx>
          <c:layout>
            <c:manualLayout>
              <c:xMode val="factor"/>
              <c:yMode val="factor"/>
              <c:x val="-0.002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682842"/>
        <c:crossesAt val="1"/>
        <c:crossBetween val="between"/>
        <c:dispUnits/>
        <c:majorUnit val="0.25"/>
        <c:minorUnit val="0.02"/>
      </c:valAx>
      <c:spPr>
        <a:noFill/>
        <a:ln>
          <a:noFill/>
        </a:ln>
      </c:spPr>
    </c:plotArea>
    <c:legend>
      <c:legendPos val="b"/>
      <c:layout>
        <c:manualLayout>
          <c:xMode val="edge"/>
          <c:yMode val="edge"/>
          <c:x val="0.038"/>
          <c:y val="0.872"/>
          <c:w val="0.91275"/>
          <c:h val="0.11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0</xdr:rowOff>
    </xdr:from>
    <xdr:to>
      <xdr:col>8</xdr:col>
      <xdr:colOff>28575</xdr:colOff>
      <xdr:row>9</xdr:row>
      <xdr:rowOff>47625</xdr:rowOff>
    </xdr:to>
    <xdr:sp>
      <xdr:nvSpPr>
        <xdr:cNvPr id="1" name="Rectangle 3078"/>
        <xdr:cNvSpPr>
          <a:spLocks/>
        </xdr:cNvSpPr>
      </xdr:nvSpPr>
      <xdr:spPr>
        <a:xfrm>
          <a:off x="1447800" y="419100"/>
          <a:ext cx="7886700" cy="1524000"/>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104775</xdr:rowOff>
    </xdr:from>
    <xdr:to>
      <xdr:col>11</xdr:col>
      <xdr:colOff>333375</xdr:colOff>
      <xdr:row>27</xdr:row>
      <xdr:rowOff>57150</xdr:rowOff>
    </xdr:to>
    <xdr:sp>
      <xdr:nvSpPr>
        <xdr:cNvPr id="2" name="Rectangle 3078"/>
        <xdr:cNvSpPr>
          <a:spLocks/>
        </xdr:cNvSpPr>
      </xdr:nvSpPr>
      <xdr:spPr>
        <a:xfrm>
          <a:off x="9467850" y="2981325"/>
          <a:ext cx="1990725" cy="1809750"/>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36</xdr:row>
      <xdr:rowOff>95250</xdr:rowOff>
    </xdr:from>
    <xdr:to>
      <xdr:col>11</xdr:col>
      <xdr:colOff>342900</xdr:colOff>
      <xdr:row>49</xdr:row>
      <xdr:rowOff>85725</xdr:rowOff>
    </xdr:to>
    <xdr:sp>
      <xdr:nvSpPr>
        <xdr:cNvPr id="3" name="Rectangle 3078"/>
        <xdr:cNvSpPr>
          <a:spLocks/>
        </xdr:cNvSpPr>
      </xdr:nvSpPr>
      <xdr:spPr>
        <a:xfrm>
          <a:off x="9467850" y="6115050"/>
          <a:ext cx="2000250" cy="1847850"/>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59</xdr:row>
      <xdr:rowOff>104775</xdr:rowOff>
    </xdr:from>
    <xdr:to>
      <xdr:col>11</xdr:col>
      <xdr:colOff>342900</xdr:colOff>
      <xdr:row>72</xdr:row>
      <xdr:rowOff>47625</xdr:rowOff>
    </xdr:to>
    <xdr:sp>
      <xdr:nvSpPr>
        <xdr:cNvPr id="4" name="Rectangle 3078"/>
        <xdr:cNvSpPr>
          <a:spLocks/>
        </xdr:cNvSpPr>
      </xdr:nvSpPr>
      <xdr:spPr>
        <a:xfrm>
          <a:off x="9467850" y="9410700"/>
          <a:ext cx="2000250" cy="180022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82</xdr:row>
      <xdr:rowOff>85725</xdr:rowOff>
    </xdr:from>
    <xdr:to>
      <xdr:col>11</xdr:col>
      <xdr:colOff>371475</xdr:colOff>
      <xdr:row>95</xdr:row>
      <xdr:rowOff>104775</xdr:rowOff>
    </xdr:to>
    <xdr:sp>
      <xdr:nvSpPr>
        <xdr:cNvPr id="5" name="Rectangle 3078"/>
        <xdr:cNvSpPr>
          <a:spLocks/>
        </xdr:cNvSpPr>
      </xdr:nvSpPr>
      <xdr:spPr>
        <a:xfrm>
          <a:off x="9467850" y="12677775"/>
          <a:ext cx="2028825" cy="187642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105</xdr:row>
      <xdr:rowOff>104775</xdr:rowOff>
    </xdr:from>
    <xdr:to>
      <xdr:col>11</xdr:col>
      <xdr:colOff>361950</xdr:colOff>
      <xdr:row>118</xdr:row>
      <xdr:rowOff>95250</xdr:rowOff>
    </xdr:to>
    <xdr:sp>
      <xdr:nvSpPr>
        <xdr:cNvPr id="6" name="Rectangle 3078"/>
        <xdr:cNvSpPr>
          <a:spLocks/>
        </xdr:cNvSpPr>
      </xdr:nvSpPr>
      <xdr:spPr>
        <a:xfrm>
          <a:off x="9467850" y="15982950"/>
          <a:ext cx="2019300" cy="1847850"/>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128</xdr:row>
      <xdr:rowOff>57150</xdr:rowOff>
    </xdr:from>
    <xdr:to>
      <xdr:col>11</xdr:col>
      <xdr:colOff>371475</xdr:colOff>
      <xdr:row>141</xdr:row>
      <xdr:rowOff>76200</xdr:rowOff>
    </xdr:to>
    <xdr:sp>
      <xdr:nvSpPr>
        <xdr:cNvPr id="7" name="Rectangle 3078"/>
        <xdr:cNvSpPr>
          <a:spLocks/>
        </xdr:cNvSpPr>
      </xdr:nvSpPr>
      <xdr:spPr>
        <a:xfrm>
          <a:off x="9467850" y="19221450"/>
          <a:ext cx="2028825" cy="187642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151</xdr:row>
      <xdr:rowOff>104775</xdr:rowOff>
    </xdr:from>
    <xdr:to>
      <xdr:col>11</xdr:col>
      <xdr:colOff>361950</xdr:colOff>
      <xdr:row>164</xdr:row>
      <xdr:rowOff>66675</xdr:rowOff>
    </xdr:to>
    <xdr:sp>
      <xdr:nvSpPr>
        <xdr:cNvPr id="8" name="Rectangle 3078"/>
        <xdr:cNvSpPr>
          <a:spLocks/>
        </xdr:cNvSpPr>
      </xdr:nvSpPr>
      <xdr:spPr>
        <a:xfrm>
          <a:off x="9458325" y="22555200"/>
          <a:ext cx="2028825" cy="181927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174</xdr:row>
      <xdr:rowOff>104775</xdr:rowOff>
    </xdr:from>
    <xdr:to>
      <xdr:col>11</xdr:col>
      <xdr:colOff>361950</xdr:colOff>
      <xdr:row>187</xdr:row>
      <xdr:rowOff>66675</xdr:rowOff>
    </xdr:to>
    <xdr:sp>
      <xdr:nvSpPr>
        <xdr:cNvPr id="9" name="Rectangle 3078"/>
        <xdr:cNvSpPr>
          <a:spLocks/>
        </xdr:cNvSpPr>
      </xdr:nvSpPr>
      <xdr:spPr>
        <a:xfrm>
          <a:off x="9458325" y="25841325"/>
          <a:ext cx="2028825" cy="181927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196</xdr:row>
      <xdr:rowOff>114300</xdr:rowOff>
    </xdr:from>
    <xdr:to>
      <xdr:col>11</xdr:col>
      <xdr:colOff>361950</xdr:colOff>
      <xdr:row>209</xdr:row>
      <xdr:rowOff>66675</xdr:rowOff>
    </xdr:to>
    <xdr:sp>
      <xdr:nvSpPr>
        <xdr:cNvPr id="10" name="Rectangle 3078"/>
        <xdr:cNvSpPr>
          <a:spLocks/>
        </xdr:cNvSpPr>
      </xdr:nvSpPr>
      <xdr:spPr>
        <a:xfrm>
          <a:off x="9458325" y="28984575"/>
          <a:ext cx="2028825" cy="181927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76200</xdr:rowOff>
    </xdr:from>
    <xdr:to>
      <xdr:col>6</xdr:col>
      <xdr:colOff>1095375</xdr:colOff>
      <xdr:row>6</xdr:row>
      <xdr:rowOff>0</xdr:rowOff>
    </xdr:to>
    <xdr:sp>
      <xdr:nvSpPr>
        <xdr:cNvPr id="1" name="Rectangle 39"/>
        <xdr:cNvSpPr>
          <a:spLocks/>
        </xdr:cNvSpPr>
      </xdr:nvSpPr>
      <xdr:spPr>
        <a:xfrm>
          <a:off x="66675" y="438150"/>
          <a:ext cx="8591550" cy="657225"/>
        </a:xfrm>
        <a:prstGeom prst="rect">
          <a:avLst/>
        </a:prstGeom>
        <a:noFill/>
        <a:ln w="285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38100</xdr:rowOff>
    </xdr:from>
    <xdr:to>
      <xdr:col>6</xdr:col>
      <xdr:colOff>838200</xdr:colOff>
      <xdr:row>63</xdr:row>
      <xdr:rowOff>28575</xdr:rowOff>
    </xdr:to>
    <xdr:graphicFrame>
      <xdr:nvGraphicFramePr>
        <xdr:cNvPr id="1" name="Chart 1"/>
        <xdr:cNvGraphicFramePr/>
      </xdr:nvGraphicFramePr>
      <xdr:xfrm>
        <a:off x="85725" y="7010400"/>
        <a:ext cx="7839075" cy="3876675"/>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2</xdr:row>
      <xdr:rowOff>38100</xdr:rowOff>
    </xdr:from>
    <xdr:to>
      <xdr:col>7</xdr:col>
      <xdr:colOff>9525</xdr:colOff>
      <xdr:row>4</xdr:row>
      <xdr:rowOff>28575</xdr:rowOff>
    </xdr:to>
    <xdr:sp>
      <xdr:nvSpPr>
        <xdr:cNvPr id="2" name="Rectangle 3078"/>
        <xdr:cNvSpPr>
          <a:spLocks/>
        </xdr:cNvSpPr>
      </xdr:nvSpPr>
      <xdr:spPr>
        <a:xfrm>
          <a:off x="828675" y="361950"/>
          <a:ext cx="7134225" cy="58102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14</xdr:row>
      <xdr:rowOff>66675</xdr:rowOff>
    </xdr:from>
    <xdr:to>
      <xdr:col>6</xdr:col>
      <xdr:colOff>857250</xdr:colOff>
      <xdr:row>38</xdr:row>
      <xdr:rowOff>66675</xdr:rowOff>
    </xdr:to>
    <xdr:graphicFrame>
      <xdr:nvGraphicFramePr>
        <xdr:cNvPr id="3" name="Chart 1027"/>
        <xdr:cNvGraphicFramePr/>
      </xdr:nvGraphicFramePr>
      <xdr:xfrm>
        <a:off x="104775" y="3000375"/>
        <a:ext cx="7839075" cy="3876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Q219"/>
  <sheetViews>
    <sheetView zoomScalePageLayoutView="0" workbookViewId="0" topLeftCell="A1">
      <pane ySplit="13" topLeftCell="A14" activePane="bottomLeft" state="frozen"/>
      <selection pane="topLeft" activeCell="A1" sqref="A1"/>
      <selection pane="bottomLeft" activeCell="K7" sqref="K7"/>
    </sheetView>
  </sheetViews>
  <sheetFormatPr defaultColWidth="9.140625" defaultRowHeight="12.75"/>
  <cols>
    <col min="1" max="1" width="6.421875" style="20" customWidth="1"/>
    <col min="2" max="2" width="6.28125" style="20" customWidth="1"/>
    <col min="3" max="3" width="25.140625" style="20" customWidth="1"/>
    <col min="4" max="4" width="21.8515625" style="20" customWidth="1"/>
    <col min="5" max="5" width="15.140625" style="20" customWidth="1"/>
    <col min="6" max="6" width="23.28125" style="20" customWidth="1"/>
    <col min="7" max="7" width="17.7109375" style="20" customWidth="1"/>
    <col min="8" max="8" width="23.7109375" style="20" customWidth="1"/>
    <col min="9" max="9" width="3.140625" style="20" customWidth="1"/>
    <col min="10" max="10" width="7.28125" style="20" customWidth="1"/>
    <col min="11" max="11" width="16.8515625" style="20" customWidth="1"/>
    <col min="12" max="12" width="30.8515625" style="20" customWidth="1"/>
    <col min="13" max="13" width="7.421875" style="20" customWidth="1"/>
    <col min="14" max="14" width="9.7109375" style="20" customWidth="1"/>
    <col min="15" max="15" width="11.7109375" style="20" customWidth="1"/>
    <col min="16" max="16" width="17.7109375" style="20" customWidth="1"/>
    <col min="17" max="17" width="39.28125" style="20" customWidth="1"/>
    <col min="18" max="16384" width="9.140625" style="20" customWidth="1"/>
  </cols>
  <sheetData>
    <row r="1" spans="1:10" s="12" customFormat="1" ht="8.25" customHeight="1" thickBot="1">
      <c r="A1" s="9"/>
      <c r="B1" s="9"/>
      <c r="C1" s="10"/>
      <c r="D1" s="10"/>
      <c r="E1" s="11"/>
      <c r="F1" s="11"/>
      <c r="G1" s="11"/>
      <c r="H1" s="11"/>
      <c r="J1" s="13"/>
    </row>
    <row r="2" spans="3:10" s="12" customFormat="1" ht="13.5" customHeight="1" thickBot="1">
      <c r="C2" s="91" t="s">
        <v>17</v>
      </c>
      <c r="D2" s="165" t="s">
        <v>11</v>
      </c>
      <c r="E2" s="166"/>
      <c r="F2" s="166"/>
      <c r="G2" s="166"/>
      <c r="H2" s="167"/>
      <c r="I2" s="14"/>
      <c r="J2" s="13"/>
    </row>
    <row r="3" spans="2:10" s="12" customFormat="1" ht="6.75" customHeight="1" thickBot="1">
      <c r="B3" s="15"/>
      <c r="C3" s="6"/>
      <c r="D3" s="120"/>
      <c r="E3" s="120"/>
      <c r="F3" s="120"/>
      <c r="G3" s="120"/>
      <c r="H3" s="120"/>
      <c r="I3" s="13"/>
      <c r="J3" s="13"/>
    </row>
    <row r="4" spans="3:10" s="12" customFormat="1" ht="4.5" customHeight="1" thickBot="1">
      <c r="C4" s="16"/>
      <c r="D4" s="16"/>
      <c r="E4" s="16"/>
      <c r="F4" s="16"/>
      <c r="G4" s="16"/>
      <c r="H4" s="16"/>
      <c r="I4" s="11"/>
      <c r="J4" s="13"/>
    </row>
    <row r="5" spans="1:10" ht="26.25" customHeight="1" thickBot="1">
      <c r="A5" s="17"/>
      <c r="B5" s="17"/>
      <c r="C5" s="90" t="s">
        <v>12</v>
      </c>
      <c r="D5" s="168" t="s">
        <v>54</v>
      </c>
      <c r="E5" s="169"/>
      <c r="F5" s="169"/>
      <c r="G5" s="169"/>
      <c r="H5" s="170"/>
      <c r="I5" s="18"/>
      <c r="J5" s="94"/>
    </row>
    <row r="6" spans="1:10" ht="16.5" customHeight="1" thickBot="1">
      <c r="A6" s="17"/>
      <c r="B6" s="17"/>
      <c r="C6" s="90" t="s">
        <v>13</v>
      </c>
      <c r="D6" s="171" t="s">
        <v>39</v>
      </c>
      <c r="E6" s="172"/>
      <c r="F6" s="172"/>
      <c r="G6" s="172"/>
      <c r="H6" s="173"/>
      <c r="I6" s="19"/>
      <c r="J6" s="92"/>
    </row>
    <row r="7" spans="1:10" ht="35.25" customHeight="1" thickBot="1">
      <c r="A7" s="17"/>
      <c r="B7" s="17"/>
      <c r="C7" s="90" t="s">
        <v>14</v>
      </c>
      <c r="D7" s="171" t="s">
        <v>29</v>
      </c>
      <c r="E7" s="172"/>
      <c r="F7" s="172"/>
      <c r="G7" s="172"/>
      <c r="H7" s="173"/>
      <c r="I7" s="19"/>
      <c r="J7" s="92"/>
    </row>
    <row r="8" spans="1:11" ht="16.5" customHeight="1" thickBot="1">
      <c r="A8" s="17"/>
      <c r="B8" s="17"/>
      <c r="C8" s="90" t="s">
        <v>15</v>
      </c>
      <c r="D8" s="177" t="s">
        <v>7</v>
      </c>
      <c r="E8" s="178"/>
      <c r="F8" s="178"/>
      <c r="G8" s="178"/>
      <c r="H8" s="179"/>
      <c r="I8" s="19"/>
      <c r="K8" s="21"/>
    </row>
    <row r="9" spans="1:17" ht="21.75" customHeight="1">
      <c r="A9" s="17"/>
      <c r="B9" s="17"/>
      <c r="C9" s="115" t="s">
        <v>16</v>
      </c>
      <c r="D9" s="180" t="s">
        <v>5</v>
      </c>
      <c r="E9" s="181"/>
      <c r="F9" s="181"/>
      <c r="G9" s="181"/>
      <c r="H9" s="182"/>
      <c r="I9" s="116"/>
      <c r="J9" s="163"/>
      <c r="K9" s="164"/>
      <c r="L9" s="116"/>
      <c r="M9" s="21"/>
      <c r="N9" s="21"/>
      <c r="O9" s="21"/>
      <c r="P9" s="21"/>
      <c r="Q9" s="21"/>
    </row>
    <row r="10" spans="1:17" ht="5.25" customHeight="1">
      <c r="A10" s="112"/>
      <c r="B10" s="112"/>
      <c r="C10" s="117"/>
      <c r="D10" s="118"/>
      <c r="E10" s="118"/>
      <c r="F10" s="118"/>
      <c r="G10" s="118"/>
      <c r="H10" s="118"/>
      <c r="J10" s="92"/>
      <c r="K10" s="23"/>
      <c r="L10" s="21"/>
      <c r="M10" s="21"/>
      <c r="N10" s="21"/>
      <c r="O10" s="21"/>
      <c r="P10" s="21"/>
      <c r="Q10" s="21"/>
    </row>
    <row r="11" spans="1:17" ht="5.25" customHeight="1">
      <c r="A11" s="112"/>
      <c r="B11" s="112"/>
      <c r="C11" s="117"/>
      <c r="D11" s="118"/>
      <c r="E11" s="119"/>
      <c r="F11" s="119"/>
      <c r="G11" s="119"/>
      <c r="H11" s="119"/>
      <c r="J11" s="92"/>
      <c r="K11" s="21"/>
      <c r="L11" s="21"/>
      <c r="M11" s="21"/>
      <c r="N11" s="21"/>
      <c r="O11" s="21"/>
      <c r="P11" s="21"/>
      <c r="Q11" s="21"/>
    </row>
    <row r="12" spans="1:17" ht="14.25" customHeight="1">
      <c r="A12" s="22"/>
      <c r="B12" s="22"/>
      <c r="C12" s="22"/>
      <c r="D12" s="114"/>
      <c r="E12" s="174" t="s">
        <v>33</v>
      </c>
      <c r="F12" s="175"/>
      <c r="G12" s="175"/>
      <c r="H12" s="176"/>
      <c r="I12" s="113"/>
      <c r="J12" s="23"/>
      <c r="K12" s="21"/>
      <c r="L12" s="21"/>
      <c r="M12" s="21"/>
      <c r="N12" s="21"/>
      <c r="O12" s="21"/>
      <c r="P12" s="21"/>
      <c r="Q12" s="21"/>
    </row>
    <row r="13" spans="1:11" s="26" customFormat="1" ht="41.25" customHeight="1">
      <c r="A13" s="24" t="s">
        <v>1</v>
      </c>
      <c r="B13" s="24" t="s">
        <v>6</v>
      </c>
      <c r="C13" s="25" t="s">
        <v>0</v>
      </c>
      <c r="D13" s="25" t="s">
        <v>32</v>
      </c>
      <c r="E13" s="121" t="s">
        <v>34</v>
      </c>
      <c r="F13" s="122" t="s">
        <v>35</v>
      </c>
      <c r="G13" s="123" t="s">
        <v>36</v>
      </c>
      <c r="H13" s="123" t="s">
        <v>55</v>
      </c>
      <c r="I13" s="104"/>
      <c r="J13" s="124"/>
      <c r="K13" s="105"/>
    </row>
    <row r="14" spans="1:8" ht="11.25">
      <c r="A14" s="27">
        <v>41214</v>
      </c>
      <c r="B14" s="28">
        <v>1</v>
      </c>
      <c r="C14" s="29" t="str">
        <f>D2</f>
        <v>[Enter Facility Name in cell D-G2]</v>
      </c>
      <c r="D14" s="101"/>
      <c r="E14" s="30"/>
      <c r="F14" s="31"/>
      <c r="G14" s="31"/>
      <c r="H14" s="31"/>
    </row>
    <row r="15" spans="1:10" ht="11.25">
      <c r="A15" s="32">
        <v>41214</v>
      </c>
      <c r="B15" s="33">
        <v>2</v>
      </c>
      <c r="C15" s="34" t="str">
        <f>D2</f>
        <v>[Enter Facility Name in cell D-G2]</v>
      </c>
      <c r="D15" s="34"/>
      <c r="E15" s="30"/>
      <c r="F15" s="35"/>
      <c r="G15" s="35"/>
      <c r="H15" s="35"/>
      <c r="I15" s="19"/>
      <c r="J15" s="93"/>
    </row>
    <row r="16" spans="1:10" ht="11.25">
      <c r="A16" s="32">
        <v>41214</v>
      </c>
      <c r="B16" s="33">
        <v>3</v>
      </c>
      <c r="C16" s="34" t="str">
        <f>D2</f>
        <v>[Enter Facility Name in cell D-G2]</v>
      </c>
      <c r="D16" s="34"/>
      <c r="E16" s="30"/>
      <c r="F16" s="35"/>
      <c r="G16" s="35"/>
      <c r="H16" s="35"/>
      <c r="I16" s="19"/>
      <c r="J16" s="111" t="s">
        <v>31</v>
      </c>
    </row>
    <row r="17" spans="1:10" ht="11.25">
      <c r="A17" s="32">
        <v>41214</v>
      </c>
      <c r="B17" s="33">
        <v>4</v>
      </c>
      <c r="C17" s="34" t="str">
        <f>D2</f>
        <v>[Enter Facility Name in cell D-G2]</v>
      </c>
      <c r="D17" s="34"/>
      <c r="E17" s="30"/>
      <c r="F17" s="35"/>
      <c r="G17" s="35"/>
      <c r="H17" s="35"/>
      <c r="I17" s="19"/>
      <c r="J17" s="103" t="s">
        <v>19</v>
      </c>
    </row>
    <row r="18" spans="1:10" ht="11.25">
      <c r="A18" s="32">
        <v>41214</v>
      </c>
      <c r="B18" s="33">
        <v>5</v>
      </c>
      <c r="C18" s="34" t="str">
        <f>D2</f>
        <v>[Enter Facility Name in cell D-G2]</v>
      </c>
      <c r="D18" s="34"/>
      <c r="E18" s="30"/>
      <c r="F18" s="35"/>
      <c r="G18" s="35"/>
      <c r="H18" s="35"/>
      <c r="I18" s="19"/>
      <c r="J18" s="20" t="s">
        <v>20</v>
      </c>
    </row>
    <row r="19" spans="1:10" ht="11.25">
      <c r="A19" s="32">
        <v>41214</v>
      </c>
      <c r="B19" s="33">
        <v>6</v>
      </c>
      <c r="C19" s="34" t="str">
        <f>D2</f>
        <v>[Enter Facility Name in cell D-G2]</v>
      </c>
      <c r="D19" s="34"/>
      <c r="E19" s="30"/>
      <c r="F19" s="35"/>
      <c r="G19" s="35"/>
      <c r="H19" s="35"/>
      <c r="I19" s="19"/>
      <c r="J19" s="20" t="s">
        <v>21</v>
      </c>
    </row>
    <row r="20" spans="1:10" ht="11.25">
      <c r="A20" s="32">
        <v>41214</v>
      </c>
      <c r="B20" s="33">
        <v>7</v>
      </c>
      <c r="C20" s="34" t="str">
        <f>D2</f>
        <v>[Enter Facility Name in cell D-G2]</v>
      </c>
      <c r="D20" s="102"/>
      <c r="E20" s="19"/>
      <c r="F20" s="35"/>
      <c r="G20" s="35"/>
      <c r="H20" s="35"/>
      <c r="I20" s="19"/>
      <c r="J20" s="20" t="s">
        <v>22</v>
      </c>
    </row>
    <row r="21" spans="1:10" ht="11.25">
      <c r="A21" s="32">
        <v>41214</v>
      </c>
      <c r="B21" s="33">
        <v>8</v>
      </c>
      <c r="C21" s="34" t="str">
        <f>D2</f>
        <v>[Enter Facility Name in cell D-G2]</v>
      </c>
      <c r="D21" s="34"/>
      <c r="E21" s="30"/>
      <c r="F21" s="35"/>
      <c r="G21" s="35"/>
      <c r="H21" s="35"/>
      <c r="I21" s="19"/>
      <c r="J21" s="20" t="s">
        <v>23</v>
      </c>
    </row>
    <row r="22" spans="1:10" ht="11.25">
      <c r="A22" s="32">
        <v>41214</v>
      </c>
      <c r="B22" s="33">
        <v>9</v>
      </c>
      <c r="C22" s="34" t="str">
        <f>D2</f>
        <v>[Enter Facility Name in cell D-G2]</v>
      </c>
      <c r="D22" s="34"/>
      <c r="E22" s="30"/>
      <c r="F22" s="35"/>
      <c r="G22" s="35"/>
      <c r="H22" s="35"/>
      <c r="I22" s="19"/>
      <c r="J22" s="20" t="s">
        <v>24</v>
      </c>
    </row>
    <row r="23" spans="1:9" ht="11.25">
      <c r="A23" s="32">
        <v>41214</v>
      </c>
      <c r="B23" s="33">
        <v>10</v>
      </c>
      <c r="C23" s="34" t="str">
        <f>D2</f>
        <v>[Enter Facility Name in cell D-G2]</v>
      </c>
      <c r="D23" s="34"/>
      <c r="E23" s="30"/>
      <c r="F23" s="35"/>
      <c r="G23" s="35"/>
      <c r="H23" s="35"/>
      <c r="I23" s="19"/>
    </row>
    <row r="24" spans="1:10" ht="11.25">
      <c r="A24" s="32">
        <v>41214</v>
      </c>
      <c r="B24" s="33">
        <v>11</v>
      </c>
      <c r="C24" s="34" t="str">
        <f>D2</f>
        <v>[Enter Facility Name in cell D-G2]</v>
      </c>
      <c r="D24" s="34"/>
      <c r="E24" s="30"/>
      <c r="F24" s="35"/>
      <c r="G24" s="35"/>
      <c r="H24" s="35"/>
      <c r="I24" s="19"/>
      <c r="J24" s="111" t="s">
        <v>25</v>
      </c>
    </row>
    <row r="25" spans="1:10" ht="11.25">
      <c r="A25" s="32">
        <v>41214</v>
      </c>
      <c r="B25" s="33">
        <v>12</v>
      </c>
      <c r="C25" s="34" t="str">
        <f>D2</f>
        <v>[Enter Facility Name in cell D-G2]</v>
      </c>
      <c r="D25" s="34"/>
      <c r="E25" s="30"/>
      <c r="F25" s="35"/>
      <c r="G25" s="35"/>
      <c r="H25" s="35"/>
      <c r="I25" s="19"/>
      <c r="J25" s="20" t="s">
        <v>26</v>
      </c>
    </row>
    <row r="26" spans="1:10" ht="11.25">
      <c r="A26" s="32">
        <v>41214</v>
      </c>
      <c r="B26" s="33">
        <v>13</v>
      </c>
      <c r="C26" s="34" t="str">
        <f>D2</f>
        <v>[Enter Facility Name in cell D-G2]</v>
      </c>
      <c r="D26" s="34"/>
      <c r="E26" s="30"/>
      <c r="F26" s="35"/>
      <c r="G26" s="35"/>
      <c r="H26" s="35"/>
      <c r="I26" s="19"/>
      <c r="J26" s="20" t="s">
        <v>27</v>
      </c>
    </row>
    <row r="27" spans="1:10" ht="11.25">
      <c r="A27" s="32">
        <v>41214</v>
      </c>
      <c r="B27" s="33">
        <v>14</v>
      </c>
      <c r="C27" s="34" t="str">
        <f>D2</f>
        <v>[Enter Facility Name in cell D-G2]</v>
      </c>
      <c r="D27" s="34"/>
      <c r="E27" s="30"/>
      <c r="F27" s="35"/>
      <c r="G27" s="35"/>
      <c r="H27" s="35"/>
      <c r="I27" s="19"/>
      <c r="J27" s="20" t="s">
        <v>28</v>
      </c>
    </row>
    <row r="28" spans="1:9" ht="11.25">
      <c r="A28" s="32">
        <v>41214</v>
      </c>
      <c r="B28" s="33">
        <v>15</v>
      </c>
      <c r="C28" s="34" t="str">
        <f>D2</f>
        <v>[Enter Facility Name in cell D-G2]</v>
      </c>
      <c r="D28" s="34"/>
      <c r="E28" s="30"/>
      <c r="F28" s="35"/>
      <c r="G28" s="35"/>
      <c r="H28" s="35"/>
      <c r="I28" s="19"/>
    </row>
    <row r="29" spans="1:9" ht="11.25">
      <c r="A29" s="32">
        <v>41214</v>
      </c>
      <c r="B29" s="33">
        <v>16</v>
      </c>
      <c r="C29" s="34" t="str">
        <f>D2</f>
        <v>[Enter Facility Name in cell D-G2]</v>
      </c>
      <c r="D29" s="34"/>
      <c r="E29" s="30"/>
      <c r="F29" s="35"/>
      <c r="G29" s="35"/>
      <c r="H29" s="35"/>
      <c r="I29" s="19"/>
    </row>
    <row r="30" spans="1:9" ht="11.25">
      <c r="A30" s="32">
        <v>41214</v>
      </c>
      <c r="B30" s="33">
        <v>17</v>
      </c>
      <c r="C30" s="34" t="str">
        <f>D2</f>
        <v>[Enter Facility Name in cell D-G2]</v>
      </c>
      <c r="D30" s="34"/>
      <c r="E30" s="30"/>
      <c r="F30" s="35"/>
      <c r="G30" s="35"/>
      <c r="H30" s="35"/>
      <c r="I30" s="19"/>
    </row>
    <row r="31" spans="1:9" ht="11.25">
      <c r="A31" s="32">
        <v>41214</v>
      </c>
      <c r="B31" s="36">
        <v>18</v>
      </c>
      <c r="C31" s="34" t="str">
        <f>D2</f>
        <v>[Enter Facility Name in cell D-G2]</v>
      </c>
      <c r="D31" s="34"/>
      <c r="E31" s="30"/>
      <c r="F31" s="35"/>
      <c r="G31" s="35"/>
      <c r="H31" s="35"/>
      <c r="I31" s="19"/>
    </row>
    <row r="32" spans="1:16" ht="11.25">
      <c r="A32" s="32">
        <v>41214</v>
      </c>
      <c r="B32" s="37">
        <v>19</v>
      </c>
      <c r="C32" s="34" t="str">
        <f>D2</f>
        <v>[Enter Facility Name in cell D-G2]</v>
      </c>
      <c r="D32" s="34"/>
      <c r="E32" s="30"/>
      <c r="F32" s="35"/>
      <c r="G32" s="35"/>
      <c r="H32" s="35"/>
      <c r="I32" s="38"/>
      <c r="K32" s="22"/>
      <c r="L32" s="22"/>
      <c r="M32" s="22"/>
      <c r="N32" s="22"/>
      <c r="O32" s="22"/>
      <c r="P32" s="22"/>
    </row>
    <row r="33" spans="1:9" ht="11.25">
      <c r="A33" s="39">
        <v>41214</v>
      </c>
      <c r="B33" s="40">
        <v>20</v>
      </c>
      <c r="C33" s="41" t="str">
        <f>D2</f>
        <v>[Enter Facility Name in cell D-G2]</v>
      </c>
      <c r="D33" s="41"/>
      <c r="E33" s="42"/>
      <c r="F33" s="43"/>
      <c r="G33" s="43"/>
      <c r="H33" s="43"/>
      <c r="I33" s="19"/>
    </row>
    <row r="34" spans="1:11" s="133" customFormat="1" ht="11.25">
      <c r="A34" s="125" t="s">
        <v>56</v>
      </c>
      <c r="B34" s="126"/>
      <c r="C34" s="127"/>
      <c r="D34" s="128"/>
      <c r="E34" s="129"/>
      <c r="F34" s="129"/>
      <c r="G34" s="155" t="s">
        <v>18</v>
      </c>
      <c r="H34" s="151"/>
      <c r="I34" s="130"/>
      <c r="J34" s="131"/>
      <c r="K34" s="132"/>
    </row>
    <row r="35" spans="1:11" s="133" customFormat="1" ht="11.25">
      <c r="A35" s="126" t="s">
        <v>46</v>
      </c>
      <c r="B35" s="126"/>
      <c r="C35" s="126"/>
      <c r="D35" s="151"/>
      <c r="E35" s="146"/>
      <c r="F35" s="147"/>
      <c r="G35" s="147"/>
      <c r="H35" s="147"/>
      <c r="I35" s="130"/>
      <c r="J35" s="131"/>
      <c r="K35" s="132"/>
    </row>
    <row r="36" spans="1:8" ht="11.25">
      <c r="A36" s="44"/>
      <c r="B36" s="45"/>
      <c r="C36" s="46"/>
      <c r="D36" s="46"/>
      <c r="E36" s="145"/>
      <c r="F36" s="145"/>
      <c r="G36" s="145"/>
      <c r="H36" s="145"/>
    </row>
    <row r="37" spans="1:9" ht="11.25">
      <c r="A37" s="27">
        <v>41244</v>
      </c>
      <c r="B37" s="28">
        <v>1</v>
      </c>
      <c r="C37" s="29" t="str">
        <f>D2</f>
        <v>[Enter Facility Name in cell D-G2]</v>
      </c>
      <c r="D37" s="29"/>
      <c r="E37" s="31"/>
      <c r="F37" s="31"/>
      <c r="G37" s="31"/>
      <c r="H37" s="31"/>
      <c r="I37" s="19"/>
    </row>
    <row r="38" spans="1:10" ht="11.25">
      <c r="A38" s="32">
        <v>41244</v>
      </c>
      <c r="B38" s="33">
        <v>2</v>
      </c>
      <c r="C38" s="34" t="str">
        <f>D2</f>
        <v>[Enter Facility Name in cell D-G2]</v>
      </c>
      <c r="D38" s="34"/>
      <c r="E38" s="35"/>
      <c r="F38" s="35"/>
      <c r="G38" s="35"/>
      <c r="H38" s="35"/>
      <c r="I38" s="19"/>
      <c r="J38" s="111" t="s">
        <v>31</v>
      </c>
    </row>
    <row r="39" spans="1:10" ht="11.25">
      <c r="A39" s="32">
        <v>41244</v>
      </c>
      <c r="B39" s="33">
        <v>3</v>
      </c>
      <c r="C39" s="34" t="str">
        <f>D2</f>
        <v>[Enter Facility Name in cell D-G2]</v>
      </c>
      <c r="D39" s="34"/>
      <c r="E39" s="35"/>
      <c r="F39" s="35"/>
      <c r="G39" s="35"/>
      <c r="H39" s="35"/>
      <c r="I39" s="19"/>
      <c r="J39" s="103" t="s">
        <v>19</v>
      </c>
    </row>
    <row r="40" spans="1:10" ht="11.25">
      <c r="A40" s="32">
        <v>41244</v>
      </c>
      <c r="B40" s="33">
        <v>4</v>
      </c>
      <c r="C40" s="34" t="str">
        <f>D2</f>
        <v>[Enter Facility Name in cell D-G2]</v>
      </c>
      <c r="D40" s="34"/>
      <c r="E40" s="35"/>
      <c r="F40" s="35"/>
      <c r="G40" s="35"/>
      <c r="H40" s="35"/>
      <c r="I40" s="19"/>
      <c r="J40" s="20" t="s">
        <v>20</v>
      </c>
    </row>
    <row r="41" spans="1:10" ht="11.25">
      <c r="A41" s="32">
        <v>41244</v>
      </c>
      <c r="B41" s="33">
        <v>5</v>
      </c>
      <c r="C41" s="34" t="str">
        <f>D2</f>
        <v>[Enter Facility Name in cell D-G2]</v>
      </c>
      <c r="D41" s="34"/>
      <c r="E41" s="35"/>
      <c r="F41" s="35"/>
      <c r="G41" s="35"/>
      <c r="H41" s="35"/>
      <c r="I41" s="19"/>
      <c r="J41" s="20" t="s">
        <v>21</v>
      </c>
    </row>
    <row r="42" spans="1:10" ht="11.25">
      <c r="A42" s="32">
        <v>41244</v>
      </c>
      <c r="B42" s="33">
        <v>6</v>
      </c>
      <c r="C42" s="34" t="str">
        <f>D2</f>
        <v>[Enter Facility Name in cell D-G2]</v>
      </c>
      <c r="D42" s="34"/>
      <c r="E42" s="35"/>
      <c r="F42" s="35"/>
      <c r="G42" s="35"/>
      <c r="H42" s="35"/>
      <c r="I42" s="19"/>
      <c r="J42" s="20" t="s">
        <v>22</v>
      </c>
    </row>
    <row r="43" spans="1:10" ht="11.25">
      <c r="A43" s="32">
        <v>41244</v>
      </c>
      <c r="B43" s="33">
        <v>7</v>
      </c>
      <c r="C43" s="34" t="str">
        <f>D2</f>
        <v>[Enter Facility Name in cell D-G2]</v>
      </c>
      <c r="D43" s="34"/>
      <c r="E43" s="35"/>
      <c r="F43" s="35"/>
      <c r="G43" s="35"/>
      <c r="H43" s="35"/>
      <c r="I43" s="19"/>
      <c r="J43" s="20" t="s">
        <v>23</v>
      </c>
    </row>
    <row r="44" spans="1:10" ht="11.25">
      <c r="A44" s="32">
        <v>41244</v>
      </c>
      <c r="B44" s="33">
        <v>8</v>
      </c>
      <c r="C44" s="34" t="str">
        <f>D2</f>
        <v>[Enter Facility Name in cell D-G2]</v>
      </c>
      <c r="D44" s="34"/>
      <c r="E44" s="35"/>
      <c r="F44" s="35"/>
      <c r="G44" s="35"/>
      <c r="H44" s="35"/>
      <c r="I44" s="19"/>
      <c r="J44" s="20" t="s">
        <v>24</v>
      </c>
    </row>
    <row r="45" spans="1:9" ht="11.25">
      <c r="A45" s="32">
        <v>41244</v>
      </c>
      <c r="B45" s="33">
        <v>9</v>
      </c>
      <c r="C45" s="34" t="str">
        <f>D2</f>
        <v>[Enter Facility Name in cell D-G2]</v>
      </c>
      <c r="D45" s="34"/>
      <c r="E45" s="35"/>
      <c r="F45" s="35"/>
      <c r="G45" s="35"/>
      <c r="H45" s="35"/>
      <c r="I45" s="19"/>
    </row>
    <row r="46" spans="1:10" ht="11.25">
      <c r="A46" s="32">
        <v>41244</v>
      </c>
      <c r="B46" s="33">
        <v>10</v>
      </c>
      <c r="C46" s="34" t="str">
        <f>D2</f>
        <v>[Enter Facility Name in cell D-G2]</v>
      </c>
      <c r="D46" s="34"/>
      <c r="E46" s="35"/>
      <c r="F46" s="35"/>
      <c r="G46" s="35"/>
      <c r="H46" s="35"/>
      <c r="I46" s="19"/>
      <c r="J46" s="111" t="s">
        <v>25</v>
      </c>
    </row>
    <row r="47" spans="1:10" ht="11.25">
      <c r="A47" s="32">
        <v>41244</v>
      </c>
      <c r="B47" s="33">
        <v>11</v>
      </c>
      <c r="C47" s="34" t="str">
        <f>D2</f>
        <v>[Enter Facility Name in cell D-G2]</v>
      </c>
      <c r="D47" s="34"/>
      <c r="E47" s="35"/>
      <c r="F47" s="35"/>
      <c r="G47" s="35"/>
      <c r="H47" s="35"/>
      <c r="I47" s="19"/>
      <c r="J47" s="20" t="s">
        <v>26</v>
      </c>
    </row>
    <row r="48" spans="1:10" ht="11.25">
      <c r="A48" s="32">
        <v>41244</v>
      </c>
      <c r="B48" s="33">
        <v>12</v>
      </c>
      <c r="C48" s="34" t="str">
        <f>D2</f>
        <v>[Enter Facility Name in cell D-G2]</v>
      </c>
      <c r="D48" s="34"/>
      <c r="E48" s="35"/>
      <c r="F48" s="35"/>
      <c r="G48" s="35"/>
      <c r="H48" s="35"/>
      <c r="I48" s="19"/>
      <c r="J48" s="20" t="s">
        <v>27</v>
      </c>
    </row>
    <row r="49" spans="1:10" ht="11.25">
      <c r="A49" s="32">
        <v>41244</v>
      </c>
      <c r="B49" s="33">
        <v>13</v>
      </c>
      <c r="C49" s="34" t="str">
        <f>D2</f>
        <v>[Enter Facility Name in cell D-G2]</v>
      </c>
      <c r="D49" s="34"/>
      <c r="E49" s="35"/>
      <c r="F49" s="35"/>
      <c r="G49" s="35"/>
      <c r="H49" s="35"/>
      <c r="I49" s="19"/>
      <c r="J49" s="20" t="s">
        <v>28</v>
      </c>
    </row>
    <row r="50" spans="1:9" ht="11.25">
      <c r="A50" s="32">
        <v>41244</v>
      </c>
      <c r="B50" s="33">
        <v>14</v>
      </c>
      <c r="C50" s="34" t="str">
        <f>D2</f>
        <v>[Enter Facility Name in cell D-G2]</v>
      </c>
      <c r="D50" s="34"/>
      <c r="E50" s="35"/>
      <c r="F50" s="35"/>
      <c r="G50" s="35"/>
      <c r="H50" s="35"/>
      <c r="I50" s="19"/>
    </row>
    <row r="51" spans="1:9" ht="11.25">
      <c r="A51" s="32">
        <v>41244</v>
      </c>
      <c r="B51" s="33">
        <v>15</v>
      </c>
      <c r="C51" s="34" t="str">
        <f>D2</f>
        <v>[Enter Facility Name in cell D-G2]</v>
      </c>
      <c r="D51" s="34"/>
      <c r="E51" s="35"/>
      <c r="F51" s="35"/>
      <c r="G51" s="35"/>
      <c r="H51" s="35"/>
      <c r="I51" s="19"/>
    </row>
    <row r="52" spans="1:9" ht="11.25">
      <c r="A52" s="32">
        <v>41244</v>
      </c>
      <c r="B52" s="33">
        <v>16</v>
      </c>
      <c r="C52" s="34" t="str">
        <f>D2</f>
        <v>[Enter Facility Name in cell D-G2]</v>
      </c>
      <c r="D52" s="34"/>
      <c r="E52" s="35"/>
      <c r="F52" s="35"/>
      <c r="G52" s="35"/>
      <c r="H52" s="35"/>
      <c r="I52" s="19"/>
    </row>
    <row r="53" spans="1:9" ht="11.25">
      <c r="A53" s="32">
        <v>41244</v>
      </c>
      <c r="B53" s="33">
        <v>17</v>
      </c>
      <c r="C53" s="34" t="str">
        <f>D2</f>
        <v>[Enter Facility Name in cell D-G2]</v>
      </c>
      <c r="D53" s="34"/>
      <c r="E53" s="35"/>
      <c r="F53" s="35"/>
      <c r="G53" s="35"/>
      <c r="H53" s="35"/>
      <c r="I53" s="19"/>
    </row>
    <row r="54" spans="1:12" ht="11.25">
      <c r="A54" s="32">
        <v>41244</v>
      </c>
      <c r="B54" s="36">
        <v>18</v>
      </c>
      <c r="C54" s="34" t="str">
        <f>D2</f>
        <v>[Enter Facility Name in cell D-G2]</v>
      </c>
      <c r="D54" s="34"/>
      <c r="E54" s="35"/>
      <c r="F54" s="35"/>
      <c r="G54" s="35"/>
      <c r="H54" s="35"/>
      <c r="I54" s="19"/>
      <c r="K54" s="22"/>
      <c r="L54" s="22"/>
    </row>
    <row r="55" spans="1:16" ht="11.25">
      <c r="A55" s="32">
        <v>41244</v>
      </c>
      <c r="B55" s="37">
        <v>19</v>
      </c>
      <c r="C55" s="34" t="str">
        <f>D2</f>
        <v>[Enter Facility Name in cell D-G2]</v>
      </c>
      <c r="D55" s="34"/>
      <c r="E55" s="35"/>
      <c r="F55" s="35"/>
      <c r="G55" s="35"/>
      <c r="H55" s="35"/>
      <c r="I55" s="38"/>
      <c r="J55" s="22"/>
      <c r="K55" s="22"/>
      <c r="L55" s="22"/>
      <c r="M55" s="22"/>
      <c r="N55" s="22"/>
      <c r="O55" s="22"/>
      <c r="P55" s="22"/>
    </row>
    <row r="56" spans="1:9" ht="11.25">
      <c r="A56" s="39">
        <v>41244</v>
      </c>
      <c r="B56" s="40">
        <v>20</v>
      </c>
      <c r="C56" s="41" t="str">
        <f>D2</f>
        <v>[Enter Facility Name in cell D-G2]</v>
      </c>
      <c r="D56" s="41"/>
      <c r="E56" s="43"/>
      <c r="F56" s="43"/>
      <c r="G56" s="43"/>
      <c r="H56" s="43"/>
      <c r="I56" s="19"/>
    </row>
    <row r="57" spans="1:11" s="133" customFormat="1" ht="11.25">
      <c r="A57" s="125" t="s">
        <v>57</v>
      </c>
      <c r="B57" s="126"/>
      <c r="C57" s="127"/>
      <c r="D57" s="128"/>
      <c r="E57" s="129"/>
      <c r="F57" s="129"/>
      <c r="G57" s="155" t="s">
        <v>18</v>
      </c>
      <c r="H57" s="155" t="s">
        <v>18</v>
      </c>
      <c r="I57" s="130"/>
      <c r="J57" s="131"/>
      <c r="K57" s="132"/>
    </row>
    <row r="58" spans="1:11" s="133" customFormat="1" ht="11.25">
      <c r="A58" s="126" t="s">
        <v>47</v>
      </c>
      <c r="B58" s="126"/>
      <c r="C58" s="126"/>
      <c r="D58" s="155" t="s">
        <v>18</v>
      </c>
      <c r="E58" s="146"/>
      <c r="F58" s="147"/>
      <c r="G58" s="147"/>
      <c r="H58" s="148"/>
      <c r="I58" s="130"/>
      <c r="J58" s="131"/>
      <c r="K58" s="132"/>
    </row>
    <row r="59" spans="1:8" ht="11.25">
      <c r="A59" s="47"/>
      <c r="B59" s="48"/>
      <c r="C59" s="49"/>
      <c r="D59" s="49"/>
      <c r="E59" s="23"/>
      <c r="F59" s="23"/>
      <c r="G59" s="23"/>
      <c r="H59" s="23"/>
    </row>
    <row r="60" spans="1:9" s="55" customFormat="1" ht="11.25">
      <c r="A60" s="50">
        <v>41275</v>
      </c>
      <c r="B60" s="51">
        <v>1</v>
      </c>
      <c r="C60" s="52" t="str">
        <f>D2</f>
        <v>[Enter Facility Name in cell D-G2]</v>
      </c>
      <c r="D60" s="52"/>
      <c r="E60" s="53"/>
      <c r="F60" s="53"/>
      <c r="G60" s="53"/>
      <c r="H60" s="53"/>
      <c r="I60" s="54"/>
    </row>
    <row r="61" spans="1:12" s="55" customFormat="1" ht="11.25">
      <c r="A61" s="56">
        <v>41275</v>
      </c>
      <c r="B61" s="57">
        <v>2</v>
      </c>
      <c r="C61" s="58" t="str">
        <f>D2</f>
        <v>[Enter Facility Name in cell D-G2]</v>
      </c>
      <c r="D61" s="58"/>
      <c r="E61" s="59"/>
      <c r="F61" s="59"/>
      <c r="G61" s="59"/>
      <c r="H61" s="59"/>
      <c r="I61" s="54"/>
      <c r="J61" s="111" t="s">
        <v>31</v>
      </c>
      <c r="K61" s="20"/>
      <c r="L61" s="20"/>
    </row>
    <row r="62" spans="1:12" s="55" customFormat="1" ht="11.25">
      <c r="A62" s="56">
        <v>41275</v>
      </c>
      <c r="B62" s="57">
        <v>3</v>
      </c>
      <c r="C62" s="58" t="str">
        <f>D2</f>
        <v>[Enter Facility Name in cell D-G2]</v>
      </c>
      <c r="D62" s="58"/>
      <c r="E62" s="59"/>
      <c r="F62" s="59"/>
      <c r="G62" s="59"/>
      <c r="H62" s="59"/>
      <c r="I62" s="54"/>
      <c r="J62" s="103" t="s">
        <v>19</v>
      </c>
      <c r="K62" s="20"/>
      <c r="L62" s="20"/>
    </row>
    <row r="63" spans="1:12" s="55" customFormat="1" ht="11.25">
      <c r="A63" s="56">
        <v>41275</v>
      </c>
      <c r="B63" s="57">
        <v>4</v>
      </c>
      <c r="C63" s="58" t="str">
        <f>D2</f>
        <v>[Enter Facility Name in cell D-G2]</v>
      </c>
      <c r="D63" s="58"/>
      <c r="E63" s="59"/>
      <c r="F63" s="59"/>
      <c r="G63" s="59"/>
      <c r="H63" s="59"/>
      <c r="I63" s="54"/>
      <c r="J63" s="20" t="s">
        <v>20</v>
      </c>
      <c r="K63" s="20"/>
      <c r="L63" s="20"/>
    </row>
    <row r="64" spans="1:12" s="55" customFormat="1" ht="11.25">
      <c r="A64" s="56">
        <v>41275</v>
      </c>
      <c r="B64" s="57">
        <v>5</v>
      </c>
      <c r="C64" s="58" t="str">
        <f>D2</f>
        <v>[Enter Facility Name in cell D-G2]</v>
      </c>
      <c r="D64" s="58"/>
      <c r="E64" s="59"/>
      <c r="F64" s="59"/>
      <c r="G64" s="59"/>
      <c r="H64" s="59"/>
      <c r="I64" s="54"/>
      <c r="J64" s="20" t="s">
        <v>21</v>
      </c>
      <c r="K64" s="20"/>
      <c r="L64" s="20"/>
    </row>
    <row r="65" spans="1:12" s="55" customFormat="1" ht="11.25">
      <c r="A65" s="56">
        <v>41275</v>
      </c>
      <c r="B65" s="57">
        <v>6</v>
      </c>
      <c r="C65" s="58" t="str">
        <f>D2</f>
        <v>[Enter Facility Name in cell D-G2]</v>
      </c>
      <c r="D65" s="58"/>
      <c r="E65" s="59"/>
      <c r="F65" s="59"/>
      <c r="G65" s="59"/>
      <c r="H65" s="59"/>
      <c r="I65" s="54"/>
      <c r="J65" s="20" t="s">
        <v>22</v>
      </c>
      <c r="K65" s="20"/>
      <c r="L65" s="20"/>
    </row>
    <row r="66" spans="1:12" s="55" customFormat="1" ht="11.25">
      <c r="A66" s="56">
        <v>41275</v>
      </c>
      <c r="B66" s="57">
        <v>7</v>
      </c>
      <c r="C66" s="58" t="str">
        <f>D2</f>
        <v>[Enter Facility Name in cell D-G2]</v>
      </c>
      <c r="D66" s="58"/>
      <c r="E66" s="59"/>
      <c r="F66" s="59"/>
      <c r="G66" s="59"/>
      <c r="H66" s="59"/>
      <c r="I66" s="54"/>
      <c r="J66" s="20" t="s">
        <v>23</v>
      </c>
      <c r="K66" s="20"/>
      <c r="L66" s="20"/>
    </row>
    <row r="67" spans="1:12" s="55" customFormat="1" ht="11.25">
      <c r="A67" s="56">
        <v>41275</v>
      </c>
      <c r="B67" s="57">
        <v>8</v>
      </c>
      <c r="C67" s="58" t="str">
        <f>D2</f>
        <v>[Enter Facility Name in cell D-G2]</v>
      </c>
      <c r="D67" s="58"/>
      <c r="E67" s="59"/>
      <c r="F67" s="59"/>
      <c r="G67" s="59"/>
      <c r="H67" s="59"/>
      <c r="I67" s="54"/>
      <c r="J67" s="20" t="s">
        <v>24</v>
      </c>
      <c r="K67" s="20"/>
      <c r="L67" s="20"/>
    </row>
    <row r="68" spans="1:12" s="55" customFormat="1" ht="11.25">
      <c r="A68" s="56">
        <v>41275</v>
      </c>
      <c r="B68" s="57">
        <v>9</v>
      </c>
      <c r="C68" s="58" t="str">
        <f>D2</f>
        <v>[Enter Facility Name in cell D-G2]</v>
      </c>
      <c r="D68" s="58"/>
      <c r="E68" s="59"/>
      <c r="F68" s="59"/>
      <c r="G68" s="59"/>
      <c r="H68" s="59"/>
      <c r="I68" s="54"/>
      <c r="J68" s="20"/>
      <c r="K68" s="20"/>
      <c r="L68" s="20"/>
    </row>
    <row r="69" spans="1:12" s="55" customFormat="1" ht="11.25">
      <c r="A69" s="56">
        <v>41275</v>
      </c>
      <c r="B69" s="57">
        <v>10</v>
      </c>
      <c r="C69" s="58" t="str">
        <f>D2</f>
        <v>[Enter Facility Name in cell D-G2]</v>
      </c>
      <c r="D69" s="58"/>
      <c r="E69" s="59"/>
      <c r="F69" s="59"/>
      <c r="G69" s="59"/>
      <c r="H69" s="59"/>
      <c r="I69" s="54"/>
      <c r="J69" s="111" t="s">
        <v>25</v>
      </c>
      <c r="K69" s="20"/>
      <c r="L69" s="20"/>
    </row>
    <row r="70" spans="1:12" s="55" customFormat="1" ht="11.25">
      <c r="A70" s="56">
        <v>41275</v>
      </c>
      <c r="B70" s="57">
        <v>11</v>
      </c>
      <c r="C70" s="58" t="str">
        <f>D2</f>
        <v>[Enter Facility Name in cell D-G2]</v>
      </c>
      <c r="D70" s="58"/>
      <c r="E70" s="59"/>
      <c r="F70" s="59"/>
      <c r="G70" s="59"/>
      <c r="H70" s="59"/>
      <c r="I70" s="54"/>
      <c r="J70" s="20" t="s">
        <v>26</v>
      </c>
      <c r="K70" s="20"/>
      <c r="L70" s="20"/>
    </row>
    <row r="71" spans="1:12" s="55" customFormat="1" ht="11.25">
      <c r="A71" s="56">
        <v>41275</v>
      </c>
      <c r="B71" s="57">
        <v>12</v>
      </c>
      <c r="C71" s="58" t="str">
        <f>D2</f>
        <v>[Enter Facility Name in cell D-G2]</v>
      </c>
      <c r="D71" s="58"/>
      <c r="E71" s="59"/>
      <c r="F71" s="59"/>
      <c r="G71" s="59"/>
      <c r="H71" s="59"/>
      <c r="I71" s="54"/>
      <c r="J71" s="20" t="s">
        <v>27</v>
      </c>
      <c r="K71" s="20"/>
      <c r="L71" s="20"/>
    </row>
    <row r="72" spans="1:12" s="55" customFormat="1" ht="11.25">
      <c r="A72" s="56">
        <v>41275</v>
      </c>
      <c r="B72" s="57">
        <v>13</v>
      </c>
      <c r="C72" s="58" t="str">
        <f>D2</f>
        <v>[Enter Facility Name in cell D-G2]</v>
      </c>
      <c r="D72" s="58"/>
      <c r="E72" s="59"/>
      <c r="F72" s="59"/>
      <c r="G72" s="59"/>
      <c r="H72" s="59"/>
      <c r="I72" s="54"/>
      <c r="J72" s="20" t="s">
        <v>28</v>
      </c>
      <c r="K72" s="20"/>
      <c r="L72" s="20"/>
    </row>
    <row r="73" spans="1:12" s="55" customFormat="1" ht="11.25">
      <c r="A73" s="56">
        <v>41275</v>
      </c>
      <c r="B73" s="57">
        <v>14</v>
      </c>
      <c r="C73" s="58" t="str">
        <f>D2</f>
        <v>[Enter Facility Name in cell D-G2]</v>
      </c>
      <c r="D73" s="58"/>
      <c r="E73" s="59"/>
      <c r="F73" s="59"/>
      <c r="G73" s="59"/>
      <c r="H73" s="59"/>
      <c r="I73" s="54"/>
      <c r="J73" s="20"/>
      <c r="K73" s="20"/>
      <c r="L73" s="20"/>
    </row>
    <row r="74" spans="1:12" s="55" customFormat="1" ht="11.25">
      <c r="A74" s="56">
        <v>41275</v>
      </c>
      <c r="B74" s="57">
        <v>15</v>
      </c>
      <c r="C74" s="58" t="str">
        <f>D2</f>
        <v>[Enter Facility Name in cell D-G2]</v>
      </c>
      <c r="D74" s="58"/>
      <c r="E74" s="59"/>
      <c r="F74" s="59"/>
      <c r="G74" s="59"/>
      <c r="H74" s="59"/>
      <c r="I74" s="54"/>
      <c r="J74" s="20"/>
      <c r="K74" s="20"/>
      <c r="L74" s="20"/>
    </row>
    <row r="75" spans="1:12" s="55" customFormat="1" ht="11.25">
      <c r="A75" s="56">
        <v>41275</v>
      </c>
      <c r="B75" s="57">
        <v>16</v>
      </c>
      <c r="C75" s="58" t="str">
        <f>D2</f>
        <v>[Enter Facility Name in cell D-G2]</v>
      </c>
      <c r="D75" s="58"/>
      <c r="E75" s="59"/>
      <c r="F75" s="59"/>
      <c r="G75" s="59"/>
      <c r="H75" s="59"/>
      <c r="I75" s="54"/>
      <c r="J75" s="20"/>
      <c r="K75" s="20"/>
      <c r="L75" s="20"/>
    </row>
    <row r="76" spans="1:12" s="55" customFormat="1" ht="11.25">
      <c r="A76" s="56">
        <v>41275</v>
      </c>
      <c r="B76" s="57">
        <v>17</v>
      </c>
      <c r="C76" s="58" t="str">
        <f>D2</f>
        <v>[Enter Facility Name in cell D-G2]</v>
      </c>
      <c r="D76" s="58"/>
      <c r="E76" s="59"/>
      <c r="F76" s="59"/>
      <c r="G76" s="59"/>
      <c r="H76" s="59"/>
      <c r="I76" s="54"/>
      <c r="J76" s="20"/>
      <c r="K76" s="20"/>
      <c r="L76" s="20"/>
    </row>
    <row r="77" spans="1:12" s="55" customFormat="1" ht="11.25">
      <c r="A77" s="56">
        <v>41275</v>
      </c>
      <c r="B77" s="57">
        <v>18</v>
      </c>
      <c r="C77" s="58" t="str">
        <f>D2</f>
        <v>[Enter Facility Name in cell D-G2]</v>
      </c>
      <c r="D77" s="58"/>
      <c r="E77" s="59"/>
      <c r="F77" s="59"/>
      <c r="G77" s="59"/>
      <c r="H77" s="59"/>
      <c r="I77" s="54"/>
      <c r="J77" s="20"/>
      <c r="K77" s="22"/>
      <c r="L77" s="22"/>
    </row>
    <row r="78" spans="1:9" s="55" customFormat="1" ht="11.25">
      <c r="A78" s="56">
        <v>41275</v>
      </c>
      <c r="B78" s="57">
        <v>19</v>
      </c>
      <c r="C78" s="58" t="str">
        <f>D2</f>
        <v>[Enter Facility Name in cell D-G2]</v>
      </c>
      <c r="D78" s="58"/>
      <c r="E78" s="59"/>
      <c r="F78" s="59"/>
      <c r="G78" s="59"/>
      <c r="H78" s="59"/>
      <c r="I78" s="54"/>
    </row>
    <row r="79" spans="1:9" s="55" customFormat="1" ht="11.25">
      <c r="A79" s="60">
        <v>41275</v>
      </c>
      <c r="B79" s="61">
        <v>20</v>
      </c>
      <c r="C79" s="62" t="str">
        <f>D2</f>
        <v>[Enter Facility Name in cell D-G2]</v>
      </c>
      <c r="D79" s="62"/>
      <c r="E79" s="63"/>
      <c r="F79" s="63"/>
      <c r="G79" s="63"/>
      <c r="H79" s="63"/>
      <c r="I79" s="54"/>
    </row>
    <row r="80" spans="1:11" s="133" customFormat="1" ht="11.25">
      <c r="A80" s="125" t="s">
        <v>58</v>
      </c>
      <c r="B80" s="126"/>
      <c r="C80" s="127"/>
      <c r="D80" s="128"/>
      <c r="E80" s="129"/>
      <c r="F80" s="129"/>
      <c r="G80" s="155" t="s">
        <v>18</v>
      </c>
      <c r="H80" s="155" t="s">
        <v>18</v>
      </c>
      <c r="I80" s="130"/>
      <c r="J80" s="131"/>
      <c r="K80" s="132"/>
    </row>
    <row r="81" spans="1:11" s="133" customFormat="1" ht="11.25">
      <c r="A81" s="126" t="s">
        <v>48</v>
      </c>
      <c r="B81" s="126"/>
      <c r="C81" s="126"/>
      <c r="D81" s="155" t="s">
        <v>18</v>
      </c>
      <c r="E81" s="146"/>
      <c r="F81" s="147"/>
      <c r="G81" s="147"/>
      <c r="H81" s="147"/>
      <c r="I81" s="130"/>
      <c r="J81" s="131"/>
      <c r="K81" s="132"/>
    </row>
    <row r="82" spans="1:8" s="55" customFormat="1" ht="11.25">
      <c r="A82" s="64"/>
      <c r="B82" s="65"/>
      <c r="C82" s="66"/>
      <c r="D82" s="66"/>
      <c r="E82" s="149"/>
      <c r="F82" s="149"/>
      <c r="G82" s="149"/>
      <c r="H82" s="149"/>
    </row>
    <row r="83" spans="1:9" s="55" customFormat="1" ht="11.25">
      <c r="A83" s="50">
        <v>41306</v>
      </c>
      <c r="B83" s="28">
        <v>1</v>
      </c>
      <c r="C83" s="52" t="str">
        <f>D2</f>
        <v>[Enter Facility Name in cell D-G2]</v>
      </c>
      <c r="D83" s="52"/>
      <c r="E83" s="53"/>
      <c r="F83" s="53"/>
      <c r="G83" s="53"/>
      <c r="H83" s="53"/>
      <c r="I83" s="54"/>
    </row>
    <row r="84" spans="1:12" s="55" customFormat="1" ht="11.25">
      <c r="A84" s="56">
        <v>41306</v>
      </c>
      <c r="B84" s="33">
        <v>2</v>
      </c>
      <c r="C84" s="58" t="str">
        <f>D2</f>
        <v>[Enter Facility Name in cell D-G2]</v>
      </c>
      <c r="D84" s="58"/>
      <c r="E84" s="59"/>
      <c r="F84" s="59"/>
      <c r="G84" s="59"/>
      <c r="H84" s="59"/>
      <c r="I84" s="54"/>
      <c r="J84" s="111" t="s">
        <v>31</v>
      </c>
      <c r="K84" s="20"/>
      <c r="L84" s="20"/>
    </row>
    <row r="85" spans="1:12" s="55" customFormat="1" ht="11.25">
      <c r="A85" s="56">
        <v>41306</v>
      </c>
      <c r="B85" s="33">
        <v>3</v>
      </c>
      <c r="C85" s="58" t="str">
        <f>D2</f>
        <v>[Enter Facility Name in cell D-G2]</v>
      </c>
      <c r="D85" s="58"/>
      <c r="E85" s="59"/>
      <c r="F85" s="59"/>
      <c r="G85" s="59"/>
      <c r="H85" s="59"/>
      <c r="I85" s="54"/>
      <c r="J85" s="103" t="s">
        <v>19</v>
      </c>
      <c r="K85" s="20"/>
      <c r="L85" s="20"/>
    </row>
    <row r="86" spans="1:12" s="55" customFormat="1" ht="11.25">
      <c r="A86" s="56">
        <v>41306</v>
      </c>
      <c r="B86" s="33">
        <v>4</v>
      </c>
      <c r="C86" s="58" t="str">
        <f>D2</f>
        <v>[Enter Facility Name in cell D-G2]</v>
      </c>
      <c r="D86" s="58"/>
      <c r="E86" s="59"/>
      <c r="F86" s="59"/>
      <c r="G86" s="59"/>
      <c r="H86" s="59"/>
      <c r="I86" s="54"/>
      <c r="J86" s="20" t="s">
        <v>20</v>
      </c>
      <c r="K86" s="20"/>
      <c r="L86" s="20"/>
    </row>
    <row r="87" spans="1:12" s="55" customFormat="1" ht="11.25">
      <c r="A87" s="56">
        <v>41306</v>
      </c>
      <c r="B87" s="33">
        <v>5</v>
      </c>
      <c r="C87" s="58" t="str">
        <f>D2</f>
        <v>[Enter Facility Name in cell D-G2]</v>
      </c>
      <c r="D87" s="58"/>
      <c r="E87" s="59"/>
      <c r="F87" s="59"/>
      <c r="G87" s="59"/>
      <c r="H87" s="59"/>
      <c r="I87" s="54"/>
      <c r="J87" s="20" t="s">
        <v>21</v>
      </c>
      <c r="K87" s="20"/>
      <c r="L87" s="20"/>
    </row>
    <row r="88" spans="1:12" s="55" customFormat="1" ht="11.25">
      <c r="A88" s="56">
        <v>41306</v>
      </c>
      <c r="B88" s="33">
        <v>6</v>
      </c>
      <c r="C88" s="58" t="str">
        <f>D2</f>
        <v>[Enter Facility Name in cell D-G2]</v>
      </c>
      <c r="D88" s="58"/>
      <c r="E88" s="59"/>
      <c r="F88" s="59"/>
      <c r="G88" s="59"/>
      <c r="H88" s="59"/>
      <c r="I88" s="54"/>
      <c r="J88" s="20" t="s">
        <v>22</v>
      </c>
      <c r="K88" s="20"/>
      <c r="L88" s="20"/>
    </row>
    <row r="89" spans="1:12" s="55" customFormat="1" ht="11.25">
      <c r="A89" s="56">
        <v>41306</v>
      </c>
      <c r="B89" s="33">
        <v>7</v>
      </c>
      <c r="C89" s="58" t="str">
        <f>D2</f>
        <v>[Enter Facility Name in cell D-G2]</v>
      </c>
      <c r="D89" s="58"/>
      <c r="E89" s="59"/>
      <c r="F89" s="59"/>
      <c r="G89" s="59"/>
      <c r="H89" s="59"/>
      <c r="I89" s="54"/>
      <c r="J89" s="20" t="s">
        <v>23</v>
      </c>
      <c r="K89" s="20"/>
      <c r="L89" s="20"/>
    </row>
    <row r="90" spans="1:12" s="55" customFormat="1" ht="11.25">
      <c r="A90" s="56">
        <v>41306</v>
      </c>
      <c r="B90" s="33">
        <v>8</v>
      </c>
      <c r="C90" s="58" t="str">
        <f>D2</f>
        <v>[Enter Facility Name in cell D-G2]</v>
      </c>
      <c r="D90" s="58"/>
      <c r="E90" s="59"/>
      <c r="F90" s="59"/>
      <c r="G90" s="59"/>
      <c r="H90" s="59"/>
      <c r="I90" s="54"/>
      <c r="J90" s="20" t="s">
        <v>24</v>
      </c>
      <c r="K90" s="20"/>
      <c r="L90" s="20"/>
    </row>
    <row r="91" spans="1:12" s="55" customFormat="1" ht="11.25">
      <c r="A91" s="56">
        <v>41306</v>
      </c>
      <c r="B91" s="33">
        <v>9</v>
      </c>
      <c r="C91" s="58" t="str">
        <f>D2</f>
        <v>[Enter Facility Name in cell D-G2]</v>
      </c>
      <c r="D91" s="58"/>
      <c r="E91" s="59"/>
      <c r="F91" s="59"/>
      <c r="G91" s="59"/>
      <c r="H91" s="59"/>
      <c r="I91" s="54"/>
      <c r="J91" s="20"/>
      <c r="K91" s="20"/>
      <c r="L91" s="20"/>
    </row>
    <row r="92" spans="1:12" s="55" customFormat="1" ht="11.25">
      <c r="A92" s="56">
        <v>41306</v>
      </c>
      <c r="B92" s="33">
        <v>10</v>
      </c>
      <c r="C92" s="58" t="str">
        <f>D2</f>
        <v>[Enter Facility Name in cell D-G2]</v>
      </c>
      <c r="D92" s="58"/>
      <c r="E92" s="59"/>
      <c r="F92" s="59"/>
      <c r="G92" s="59"/>
      <c r="H92" s="59"/>
      <c r="I92" s="54"/>
      <c r="J92" s="111" t="s">
        <v>25</v>
      </c>
      <c r="K92" s="20"/>
      <c r="L92" s="20"/>
    </row>
    <row r="93" spans="1:12" s="55" customFormat="1" ht="11.25">
      <c r="A93" s="56">
        <v>41306</v>
      </c>
      <c r="B93" s="33">
        <v>11</v>
      </c>
      <c r="C93" s="58" t="str">
        <f>D2</f>
        <v>[Enter Facility Name in cell D-G2]</v>
      </c>
      <c r="D93" s="58"/>
      <c r="E93" s="59"/>
      <c r="F93" s="59"/>
      <c r="G93" s="59"/>
      <c r="H93" s="59"/>
      <c r="I93" s="54"/>
      <c r="J93" s="20" t="s">
        <v>26</v>
      </c>
      <c r="K93" s="20"/>
      <c r="L93" s="20"/>
    </row>
    <row r="94" spans="1:12" s="55" customFormat="1" ht="11.25">
      <c r="A94" s="56">
        <v>41306</v>
      </c>
      <c r="B94" s="33">
        <v>12</v>
      </c>
      <c r="C94" s="58" t="str">
        <f>D2</f>
        <v>[Enter Facility Name in cell D-G2]</v>
      </c>
      <c r="D94" s="58"/>
      <c r="E94" s="59"/>
      <c r="F94" s="59"/>
      <c r="G94" s="59"/>
      <c r="H94" s="59"/>
      <c r="I94" s="54"/>
      <c r="J94" s="20" t="s">
        <v>27</v>
      </c>
      <c r="K94" s="20"/>
      <c r="L94" s="20"/>
    </row>
    <row r="95" spans="1:12" s="55" customFormat="1" ht="11.25">
      <c r="A95" s="56">
        <v>41306</v>
      </c>
      <c r="B95" s="33">
        <v>13</v>
      </c>
      <c r="C95" s="58" t="str">
        <f>D2</f>
        <v>[Enter Facility Name in cell D-G2]</v>
      </c>
      <c r="D95" s="58"/>
      <c r="E95" s="59"/>
      <c r="F95" s="59"/>
      <c r="G95" s="59"/>
      <c r="H95" s="59"/>
      <c r="I95" s="54"/>
      <c r="J95" s="20" t="s">
        <v>28</v>
      </c>
      <c r="K95" s="20"/>
      <c r="L95" s="20"/>
    </row>
    <row r="96" spans="1:12" s="55" customFormat="1" ht="11.25">
      <c r="A96" s="56">
        <v>41306</v>
      </c>
      <c r="B96" s="33">
        <v>14</v>
      </c>
      <c r="C96" s="58" t="str">
        <f>D2</f>
        <v>[Enter Facility Name in cell D-G2]</v>
      </c>
      <c r="D96" s="58"/>
      <c r="E96" s="59"/>
      <c r="F96" s="59"/>
      <c r="G96" s="59"/>
      <c r="H96" s="59"/>
      <c r="I96" s="54"/>
      <c r="J96" s="20"/>
      <c r="K96" s="20"/>
      <c r="L96" s="20"/>
    </row>
    <row r="97" spans="1:12" s="55" customFormat="1" ht="11.25">
      <c r="A97" s="56">
        <v>41306</v>
      </c>
      <c r="B97" s="33">
        <v>15</v>
      </c>
      <c r="C97" s="58" t="str">
        <f>D2</f>
        <v>[Enter Facility Name in cell D-G2]</v>
      </c>
      <c r="D97" s="58"/>
      <c r="E97" s="59"/>
      <c r="F97" s="59"/>
      <c r="G97" s="59"/>
      <c r="H97" s="59"/>
      <c r="I97" s="54"/>
      <c r="J97" s="20"/>
      <c r="K97" s="20"/>
      <c r="L97" s="20"/>
    </row>
    <row r="98" spans="1:12" s="55" customFormat="1" ht="11.25">
      <c r="A98" s="56">
        <v>41306</v>
      </c>
      <c r="B98" s="33">
        <v>16</v>
      </c>
      <c r="C98" s="58" t="str">
        <f>D2</f>
        <v>[Enter Facility Name in cell D-G2]</v>
      </c>
      <c r="D98" s="58"/>
      <c r="E98" s="59"/>
      <c r="F98" s="59"/>
      <c r="G98" s="59"/>
      <c r="H98" s="59"/>
      <c r="I98" s="54"/>
      <c r="J98" s="20"/>
      <c r="K98" s="20"/>
      <c r="L98" s="20"/>
    </row>
    <row r="99" spans="1:12" s="55" customFormat="1" ht="11.25">
      <c r="A99" s="56">
        <v>41306</v>
      </c>
      <c r="B99" s="33">
        <v>17</v>
      </c>
      <c r="C99" s="58" t="str">
        <f>D2</f>
        <v>[Enter Facility Name in cell D-G2]</v>
      </c>
      <c r="D99" s="58"/>
      <c r="E99" s="59"/>
      <c r="F99" s="59"/>
      <c r="G99" s="59"/>
      <c r="H99" s="59"/>
      <c r="I99" s="54"/>
      <c r="J99" s="20"/>
      <c r="K99" s="20"/>
      <c r="L99" s="20"/>
    </row>
    <row r="100" spans="1:12" s="55" customFormat="1" ht="11.25">
      <c r="A100" s="56">
        <v>41306</v>
      </c>
      <c r="B100" s="36">
        <v>18</v>
      </c>
      <c r="C100" s="58" t="str">
        <f>D2</f>
        <v>[Enter Facility Name in cell D-G2]</v>
      </c>
      <c r="D100" s="58"/>
      <c r="E100" s="59"/>
      <c r="F100" s="59"/>
      <c r="G100" s="59"/>
      <c r="H100" s="59"/>
      <c r="I100" s="54"/>
      <c r="J100" s="20"/>
      <c r="K100" s="22"/>
      <c r="L100" s="22"/>
    </row>
    <row r="101" spans="1:9" s="55" customFormat="1" ht="11.25">
      <c r="A101" s="56">
        <v>41306</v>
      </c>
      <c r="B101" s="37">
        <v>19</v>
      </c>
      <c r="C101" s="58" t="str">
        <f>D2</f>
        <v>[Enter Facility Name in cell D-G2]</v>
      </c>
      <c r="D101" s="58"/>
      <c r="E101" s="59"/>
      <c r="F101" s="59"/>
      <c r="G101" s="59"/>
      <c r="H101" s="59"/>
      <c r="I101" s="54"/>
    </row>
    <row r="102" spans="1:9" s="55" customFormat="1" ht="11.25">
      <c r="A102" s="60">
        <v>41306</v>
      </c>
      <c r="B102" s="40">
        <v>20</v>
      </c>
      <c r="C102" s="62" t="str">
        <f>D2</f>
        <v>[Enter Facility Name in cell D-G2]</v>
      </c>
      <c r="D102" s="62"/>
      <c r="E102" s="63"/>
      <c r="F102" s="63"/>
      <c r="G102" s="63"/>
      <c r="H102" s="63"/>
      <c r="I102" s="54"/>
    </row>
    <row r="103" spans="1:11" s="133" customFormat="1" ht="11.25">
      <c r="A103" s="125" t="s">
        <v>59</v>
      </c>
      <c r="B103" s="126"/>
      <c r="C103" s="127"/>
      <c r="D103" s="128"/>
      <c r="E103" s="129"/>
      <c r="F103" s="129"/>
      <c r="G103" s="151"/>
      <c r="H103" s="151"/>
      <c r="I103" s="130"/>
      <c r="J103" s="131"/>
      <c r="K103" s="132"/>
    </row>
    <row r="104" spans="1:11" s="133" customFormat="1" ht="11.25">
      <c r="A104" s="126" t="s">
        <v>49</v>
      </c>
      <c r="B104" s="126"/>
      <c r="C104" s="126"/>
      <c r="D104" s="151"/>
      <c r="E104" s="146"/>
      <c r="F104" s="147"/>
      <c r="G104" s="147"/>
      <c r="H104" s="148"/>
      <c r="I104" s="130"/>
      <c r="J104" s="131"/>
      <c r="K104" s="132"/>
    </row>
    <row r="105" spans="1:8" s="55" customFormat="1" ht="11.25">
      <c r="A105" s="64"/>
      <c r="B105" s="65"/>
      <c r="C105" s="66"/>
      <c r="D105" s="66"/>
      <c r="E105" s="149"/>
      <c r="F105" s="149"/>
      <c r="G105" s="149"/>
      <c r="H105" s="149"/>
    </row>
    <row r="106" spans="1:9" s="55" customFormat="1" ht="11.25">
      <c r="A106" s="50">
        <v>41334</v>
      </c>
      <c r="B106" s="51">
        <v>1</v>
      </c>
      <c r="C106" s="52" t="str">
        <f>D2</f>
        <v>[Enter Facility Name in cell D-G2]</v>
      </c>
      <c r="D106" s="52"/>
      <c r="E106" s="53"/>
      <c r="F106" s="53"/>
      <c r="G106" s="53"/>
      <c r="H106" s="53"/>
      <c r="I106" s="54"/>
    </row>
    <row r="107" spans="1:12" s="55" customFormat="1" ht="11.25">
      <c r="A107" s="56">
        <v>41334</v>
      </c>
      <c r="B107" s="57">
        <v>2</v>
      </c>
      <c r="C107" s="58" t="str">
        <f>D2</f>
        <v>[Enter Facility Name in cell D-G2]</v>
      </c>
      <c r="D107" s="58"/>
      <c r="E107" s="59"/>
      <c r="F107" s="59"/>
      <c r="G107" s="59"/>
      <c r="H107" s="59"/>
      <c r="I107" s="54"/>
      <c r="J107" s="111" t="s">
        <v>31</v>
      </c>
      <c r="K107" s="20"/>
      <c r="L107" s="20"/>
    </row>
    <row r="108" spans="1:12" s="55" customFormat="1" ht="11.25">
      <c r="A108" s="56">
        <v>41334</v>
      </c>
      <c r="B108" s="57">
        <v>3</v>
      </c>
      <c r="C108" s="58" t="str">
        <f>D2</f>
        <v>[Enter Facility Name in cell D-G2]</v>
      </c>
      <c r="D108" s="58"/>
      <c r="E108" s="59"/>
      <c r="F108" s="59"/>
      <c r="G108" s="59"/>
      <c r="H108" s="59"/>
      <c r="I108" s="54"/>
      <c r="J108" s="103" t="s">
        <v>19</v>
      </c>
      <c r="K108" s="20"/>
      <c r="L108" s="20"/>
    </row>
    <row r="109" spans="1:12" s="55" customFormat="1" ht="11.25">
      <c r="A109" s="56">
        <v>41334</v>
      </c>
      <c r="B109" s="57">
        <v>4</v>
      </c>
      <c r="C109" s="58" t="str">
        <f>D2</f>
        <v>[Enter Facility Name in cell D-G2]</v>
      </c>
      <c r="D109" s="58"/>
      <c r="E109" s="59"/>
      <c r="F109" s="59"/>
      <c r="G109" s="59"/>
      <c r="H109" s="59"/>
      <c r="I109" s="54"/>
      <c r="J109" s="20" t="s">
        <v>20</v>
      </c>
      <c r="K109" s="20"/>
      <c r="L109" s="20"/>
    </row>
    <row r="110" spans="1:12" s="55" customFormat="1" ht="11.25">
      <c r="A110" s="56">
        <v>41334</v>
      </c>
      <c r="B110" s="57">
        <v>5</v>
      </c>
      <c r="C110" s="58" t="str">
        <f>D2</f>
        <v>[Enter Facility Name in cell D-G2]</v>
      </c>
      <c r="D110" s="58"/>
      <c r="E110" s="59"/>
      <c r="F110" s="59"/>
      <c r="G110" s="59"/>
      <c r="H110" s="59"/>
      <c r="I110" s="54"/>
      <c r="J110" s="20" t="s">
        <v>21</v>
      </c>
      <c r="K110" s="20"/>
      <c r="L110" s="20"/>
    </row>
    <row r="111" spans="1:12" s="55" customFormat="1" ht="11.25">
      <c r="A111" s="56">
        <v>41334</v>
      </c>
      <c r="B111" s="57">
        <v>6</v>
      </c>
      <c r="C111" s="58" t="str">
        <f>D2</f>
        <v>[Enter Facility Name in cell D-G2]</v>
      </c>
      <c r="D111" s="58"/>
      <c r="E111" s="59"/>
      <c r="F111" s="59"/>
      <c r="G111" s="59"/>
      <c r="H111" s="59"/>
      <c r="I111" s="54"/>
      <c r="J111" s="20" t="s">
        <v>22</v>
      </c>
      <c r="K111" s="20"/>
      <c r="L111" s="20"/>
    </row>
    <row r="112" spans="1:12" s="55" customFormat="1" ht="11.25">
      <c r="A112" s="56">
        <v>41334</v>
      </c>
      <c r="B112" s="57">
        <v>7</v>
      </c>
      <c r="C112" s="58" t="str">
        <f>D2</f>
        <v>[Enter Facility Name in cell D-G2]</v>
      </c>
      <c r="D112" s="58"/>
      <c r="E112" s="59"/>
      <c r="F112" s="59"/>
      <c r="G112" s="59"/>
      <c r="H112" s="59"/>
      <c r="I112" s="54"/>
      <c r="J112" s="20" t="s">
        <v>23</v>
      </c>
      <c r="K112" s="20"/>
      <c r="L112" s="20"/>
    </row>
    <row r="113" spans="1:12" s="55" customFormat="1" ht="11.25">
      <c r="A113" s="56">
        <v>41334</v>
      </c>
      <c r="B113" s="57">
        <v>8</v>
      </c>
      <c r="C113" s="58" t="str">
        <f>D2</f>
        <v>[Enter Facility Name in cell D-G2]</v>
      </c>
      <c r="D113" s="58"/>
      <c r="E113" s="59"/>
      <c r="F113" s="59"/>
      <c r="G113" s="59"/>
      <c r="H113" s="59"/>
      <c r="I113" s="54"/>
      <c r="J113" s="20" t="s">
        <v>24</v>
      </c>
      <c r="K113" s="20"/>
      <c r="L113" s="20"/>
    </row>
    <row r="114" spans="1:12" s="55" customFormat="1" ht="11.25">
      <c r="A114" s="56">
        <v>41334</v>
      </c>
      <c r="B114" s="57">
        <v>9</v>
      </c>
      <c r="C114" s="58" t="str">
        <f>D2</f>
        <v>[Enter Facility Name in cell D-G2]</v>
      </c>
      <c r="D114" s="58"/>
      <c r="E114" s="59"/>
      <c r="F114" s="59"/>
      <c r="G114" s="59"/>
      <c r="H114" s="59"/>
      <c r="I114" s="54"/>
      <c r="J114" s="20"/>
      <c r="K114" s="20"/>
      <c r="L114" s="20"/>
    </row>
    <row r="115" spans="1:12" s="55" customFormat="1" ht="11.25">
      <c r="A115" s="56">
        <v>41334</v>
      </c>
      <c r="B115" s="57">
        <v>10</v>
      </c>
      <c r="C115" s="58" t="str">
        <f>D2</f>
        <v>[Enter Facility Name in cell D-G2]</v>
      </c>
      <c r="D115" s="58"/>
      <c r="E115" s="59"/>
      <c r="F115" s="59"/>
      <c r="G115" s="59"/>
      <c r="H115" s="59"/>
      <c r="I115" s="54"/>
      <c r="J115" s="111" t="s">
        <v>25</v>
      </c>
      <c r="K115" s="20"/>
      <c r="L115" s="20"/>
    </row>
    <row r="116" spans="1:12" s="55" customFormat="1" ht="11.25">
      <c r="A116" s="56">
        <v>41334</v>
      </c>
      <c r="B116" s="57">
        <v>11</v>
      </c>
      <c r="C116" s="58" t="str">
        <f>D2</f>
        <v>[Enter Facility Name in cell D-G2]</v>
      </c>
      <c r="D116" s="58"/>
      <c r="E116" s="59"/>
      <c r="F116" s="59"/>
      <c r="G116" s="59"/>
      <c r="H116" s="59"/>
      <c r="I116" s="54"/>
      <c r="J116" s="20" t="s">
        <v>26</v>
      </c>
      <c r="K116" s="20"/>
      <c r="L116" s="20"/>
    </row>
    <row r="117" spans="1:12" s="55" customFormat="1" ht="11.25">
      <c r="A117" s="56">
        <v>41334</v>
      </c>
      <c r="B117" s="57">
        <v>12</v>
      </c>
      <c r="C117" s="58" t="str">
        <f>D2</f>
        <v>[Enter Facility Name in cell D-G2]</v>
      </c>
      <c r="D117" s="58"/>
      <c r="E117" s="59"/>
      <c r="F117" s="59"/>
      <c r="G117" s="59"/>
      <c r="H117" s="59"/>
      <c r="I117" s="54"/>
      <c r="J117" s="20" t="s">
        <v>27</v>
      </c>
      <c r="K117" s="20"/>
      <c r="L117" s="20"/>
    </row>
    <row r="118" spans="1:12" s="55" customFormat="1" ht="11.25">
      <c r="A118" s="56">
        <v>41334</v>
      </c>
      <c r="B118" s="57">
        <v>13</v>
      </c>
      <c r="C118" s="58" t="str">
        <f>D2</f>
        <v>[Enter Facility Name in cell D-G2]</v>
      </c>
      <c r="D118" s="58"/>
      <c r="E118" s="59"/>
      <c r="F118" s="59"/>
      <c r="G118" s="59"/>
      <c r="H118" s="59"/>
      <c r="I118" s="54"/>
      <c r="J118" s="20" t="s">
        <v>28</v>
      </c>
      <c r="K118" s="20"/>
      <c r="L118" s="20"/>
    </row>
    <row r="119" spans="1:12" s="55" customFormat="1" ht="11.25">
      <c r="A119" s="56">
        <v>41334</v>
      </c>
      <c r="B119" s="57">
        <v>14</v>
      </c>
      <c r="C119" s="58" t="str">
        <f>D2</f>
        <v>[Enter Facility Name in cell D-G2]</v>
      </c>
      <c r="D119" s="58"/>
      <c r="E119" s="59"/>
      <c r="F119" s="59"/>
      <c r="G119" s="59"/>
      <c r="H119" s="59"/>
      <c r="I119" s="54"/>
      <c r="J119" s="20"/>
      <c r="K119" s="20"/>
      <c r="L119" s="20"/>
    </row>
    <row r="120" spans="1:12" s="55" customFormat="1" ht="11.25">
      <c r="A120" s="56">
        <v>41334</v>
      </c>
      <c r="B120" s="57">
        <v>15</v>
      </c>
      <c r="C120" s="58" t="str">
        <f>D2</f>
        <v>[Enter Facility Name in cell D-G2]</v>
      </c>
      <c r="D120" s="58"/>
      <c r="E120" s="59"/>
      <c r="F120" s="59"/>
      <c r="G120" s="59"/>
      <c r="H120" s="59"/>
      <c r="I120" s="54"/>
      <c r="J120" s="20"/>
      <c r="K120" s="20"/>
      <c r="L120" s="20"/>
    </row>
    <row r="121" spans="1:12" s="55" customFormat="1" ht="11.25">
      <c r="A121" s="56">
        <v>41334</v>
      </c>
      <c r="B121" s="57">
        <v>16</v>
      </c>
      <c r="C121" s="58" t="str">
        <f>D2</f>
        <v>[Enter Facility Name in cell D-G2]</v>
      </c>
      <c r="D121" s="58"/>
      <c r="E121" s="59"/>
      <c r="F121" s="59"/>
      <c r="G121" s="59"/>
      <c r="H121" s="59"/>
      <c r="I121" s="54"/>
      <c r="J121" s="20"/>
      <c r="K121" s="20"/>
      <c r="L121" s="20"/>
    </row>
    <row r="122" spans="1:12" s="55" customFormat="1" ht="11.25">
      <c r="A122" s="56">
        <v>41334</v>
      </c>
      <c r="B122" s="57">
        <v>17</v>
      </c>
      <c r="C122" s="58" t="str">
        <f>D2</f>
        <v>[Enter Facility Name in cell D-G2]</v>
      </c>
      <c r="D122" s="58"/>
      <c r="E122" s="59"/>
      <c r="F122" s="59"/>
      <c r="G122" s="59"/>
      <c r="H122" s="59"/>
      <c r="I122" s="54"/>
      <c r="J122" s="20"/>
      <c r="K122" s="20"/>
      <c r="L122" s="20"/>
    </row>
    <row r="123" spans="1:12" s="55" customFormat="1" ht="11.25">
      <c r="A123" s="56">
        <v>41334</v>
      </c>
      <c r="B123" s="57">
        <v>18</v>
      </c>
      <c r="C123" s="58" t="str">
        <f>D2</f>
        <v>[Enter Facility Name in cell D-G2]</v>
      </c>
      <c r="D123" s="58"/>
      <c r="E123" s="59"/>
      <c r="F123" s="59"/>
      <c r="G123" s="59"/>
      <c r="H123" s="59"/>
      <c r="I123" s="54"/>
      <c r="J123" s="20"/>
      <c r="K123" s="22"/>
      <c r="L123" s="22"/>
    </row>
    <row r="124" spans="1:9" s="55" customFormat="1" ht="11.25">
      <c r="A124" s="56">
        <v>41334</v>
      </c>
      <c r="B124" s="57">
        <v>19</v>
      </c>
      <c r="C124" s="58" t="str">
        <f>D2</f>
        <v>[Enter Facility Name in cell D-G2]</v>
      </c>
      <c r="D124" s="58"/>
      <c r="E124" s="59"/>
      <c r="F124" s="59"/>
      <c r="G124" s="59"/>
      <c r="H124" s="59"/>
      <c r="I124" s="54"/>
    </row>
    <row r="125" spans="1:9" s="55" customFormat="1" ht="11.25">
      <c r="A125" s="60">
        <v>41334</v>
      </c>
      <c r="B125" s="61">
        <v>20</v>
      </c>
      <c r="C125" s="62" t="str">
        <f>D2</f>
        <v>[Enter Facility Name in cell D-G2]</v>
      </c>
      <c r="D125" s="62"/>
      <c r="E125" s="63"/>
      <c r="F125" s="63"/>
      <c r="G125" s="63"/>
      <c r="H125" s="63"/>
      <c r="I125" s="54"/>
    </row>
    <row r="126" spans="1:11" s="133" customFormat="1" ht="11.25">
      <c r="A126" s="125" t="s">
        <v>60</v>
      </c>
      <c r="B126" s="126"/>
      <c r="C126" s="127"/>
      <c r="D126" s="128"/>
      <c r="E126" s="129"/>
      <c r="F126" s="129"/>
      <c r="G126" s="151"/>
      <c r="H126" s="151"/>
      <c r="I126" s="130"/>
      <c r="J126" s="131"/>
      <c r="K126" s="132"/>
    </row>
    <row r="127" spans="1:11" s="133" customFormat="1" ht="11.25">
      <c r="A127" s="126" t="s">
        <v>50</v>
      </c>
      <c r="B127" s="126"/>
      <c r="C127" s="126"/>
      <c r="D127" s="151"/>
      <c r="E127" s="150"/>
      <c r="F127" s="147"/>
      <c r="G127" s="147"/>
      <c r="H127" s="147"/>
      <c r="I127" s="130"/>
      <c r="J127" s="131"/>
      <c r="K127" s="132"/>
    </row>
    <row r="128" spans="1:8" s="55" customFormat="1" ht="11.25">
      <c r="A128" s="64"/>
      <c r="B128" s="65"/>
      <c r="C128" s="66"/>
      <c r="D128" s="66"/>
      <c r="E128" s="149"/>
      <c r="F128" s="149"/>
      <c r="G128" s="149"/>
      <c r="H128" s="149"/>
    </row>
    <row r="129" spans="1:9" s="55" customFormat="1" ht="11.25">
      <c r="A129" s="50">
        <v>41365</v>
      </c>
      <c r="B129" s="28">
        <v>1</v>
      </c>
      <c r="C129" s="52" t="str">
        <f>D2</f>
        <v>[Enter Facility Name in cell D-G2]</v>
      </c>
      <c r="D129" s="52"/>
      <c r="E129" s="53"/>
      <c r="F129" s="53"/>
      <c r="G129" s="53"/>
      <c r="H129" s="53"/>
      <c r="I129" s="54"/>
    </row>
    <row r="130" spans="1:12" s="55" customFormat="1" ht="11.25">
      <c r="A130" s="56">
        <v>41365</v>
      </c>
      <c r="B130" s="33">
        <v>2</v>
      </c>
      <c r="C130" s="58" t="str">
        <f>D2</f>
        <v>[Enter Facility Name in cell D-G2]</v>
      </c>
      <c r="D130" s="58"/>
      <c r="E130" s="59"/>
      <c r="F130" s="59"/>
      <c r="G130" s="59"/>
      <c r="H130" s="59"/>
      <c r="I130" s="54"/>
      <c r="J130" s="111" t="s">
        <v>31</v>
      </c>
      <c r="K130" s="20"/>
      <c r="L130" s="20"/>
    </row>
    <row r="131" spans="1:12" s="55" customFormat="1" ht="11.25">
      <c r="A131" s="56">
        <v>41365</v>
      </c>
      <c r="B131" s="33">
        <v>3</v>
      </c>
      <c r="C131" s="58" t="str">
        <f>D2</f>
        <v>[Enter Facility Name in cell D-G2]</v>
      </c>
      <c r="D131" s="58"/>
      <c r="E131" s="59"/>
      <c r="F131" s="59"/>
      <c r="G131" s="59"/>
      <c r="H131" s="59"/>
      <c r="I131" s="54"/>
      <c r="J131" s="103" t="s">
        <v>19</v>
      </c>
      <c r="K131" s="20"/>
      <c r="L131" s="20"/>
    </row>
    <row r="132" spans="1:12" s="55" customFormat="1" ht="11.25">
      <c r="A132" s="56">
        <v>41365</v>
      </c>
      <c r="B132" s="33">
        <v>4</v>
      </c>
      <c r="C132" s="58" t="str">
        <f>D2</f>
        <v>[Enter Facility Name in cell D-G2]</v>
      </c>
      <c r="D132" s="58"/>
      <c r="E132" s="59"/>
      <c r="F132" s="59"/>
      <c r="G132" s="59"/>
      <c r="H132" s="59"/>
      <c r="I132" s="54"/>
      <c r="J132" s="20" t="s">
        <v>20</v>
      </c>
      <c r="K132" s="20"/>
      <c r="L132" s="20"/>
    </row>
    <row r="133" spans="1:12" s="55" customFormat="1" ht="11.25">
      <c r="A133" s="56">
        <v>41365</v>
      </c>
      <c r="B133" s="33">
        <v>5</v>
      </c>
      <c r="C133" s="58" t="str">
        <f>D2</f>
        <v>[Enter Facility Name in cell D-G2]</v>
      </c>
      <c r="D133" s="58"/>
      <c r="E133" s="59"/>
      <c r="F133" s="59"/>
      <c r="G133" s="59"/>
      <c r="H133" s="59"/>
      <c r="I133" s="54"/>
      <c r="J133" s="20" t="s">
        <v>21</v>
      </c>
      <c r="K133" s="20"/>
      <c r="L133" s="20"/>
    </row>
    <row r="134" spans="1:12" s="55" customFormat="1" ht="11.25">
      <c r="A134" s="56">
        <v>41365</v>
      </c>
      <c r="B134" s="33">
        <v>6</v>
      </c>
      <c r="C134" s="58" t="str">
        <f>D2</f>
        <v>[Enter Facility Name in cell D-G2]</v>
      </c>
      <c r="D134" s="58"/>
      <c r="E134" s="59"/>
      <c r="F134" s="59"/>
      <c r="G134" s="59"/>
      <c r="H134" s="59"/>
      <c r="I134" s="54"/>
      <c r="J134" s="20" t="s">
        <v>22</v>
      </c>
      <c r="K134" s="20"/>
      <c r="L134" s="20"/>
    </row>
    <row r="135" spans="1:12" s="55" customFormat="1" ht="11.25">
      <c r="A135" s="56">
        <v>41365</v>
      </c>
      <c r="B135" s="33">
        <v>7</v>
      </c>
      <c r="C135" s="58" t="str">
        <f>D2</f>
        <v>[Enter Facility Name in cell D-G2]</v>
      </c>
      <c r="D135" s="58"/>
      <c r="E135" s="59"/>
      <c r="F135" s="59"/>
      <c r="G135" s="59"/>
      <c r="H135" s="59"/>
      <c r="I135" s="54"/>
      <c r="J135" s="20" t="s">
        <v>23</v>
      </c>
      <c r="K135" s="20"/>
      <c r="L135" s="20"/>
    </row>
    <row r="136" spans="1:12" s="55" customFormat="1" ht="11.25">
      <c r="A136" s="56">
        <v>41365</v>
      </c>
      <c r="B136" s="33">
        <v>8</v>
      </c>
      <c r="C136" s="58" t="str">
        <f>D2</f>
        <v>[Enter Facility Name in cell D-G2]</v>
      </c>
      <c r="D136" s="58"/>
      <c r="E136" s="59"/>
      <c r="F136" s="59"/>
      <c r="G136" s="59"/>
      <c r="H136" s="59"/>
      <c r="I136" s="54"/>
      <c r="J136" s="20" t="s">
        <v>24</v>
      </c>
      <c r="K136" s="20"/>
      <c r="L136" s="20"/>
    </row>
    <row r="137" spans="1:12" s="55" customFormat="1" ht="11.25">
      <c r="A137" s="56">
        <v>41365</v>
      </c>
      <c r="B137" s="33">
        <v>9</v>
      </c>
      <c r="C137" s="58" t="str">
        <f>D2</f>
        <v>[Enter Facility Name in cell D-G2]</v>
      </c>
      <c r="D137" s="58"/>
      <c r="E137" s="59"/>
      <c r="F137" s="59"/>
      <c r="G137" s="59"/>
      <c r="H137" s="59"/>
      <c r="I137" s="54"/>
      <c r="J137" s="20"/>
      <c r="K137" s="20"/>
      <c r="L137" s="20"/>
    </row>
    <row r="138" spans="1:12" s="55" customFormat="1" ht="11.25">
      <c r="A138" s="56">
        <v>41365</v>
      </c>
      <c r="B138" s="33">
        <v>10</v>
      </c>
      <c r="C138" s="58" t="str">
        <f>D2</f>
        <v>[Enter Facility Name in cell D-G2]</v>
      </c>
      <c r="D138" s="58"/>
      <c r="E138" s="59"/>
      <c r="F138" s="59"/>
      <c r="G138" s="59"/>
      <c r="H138" s="59"/>
      <c r="I138" s="54"/>
      <c r="J138" s="111" t="s">
        <v>25</v>
      </c>
      <c r="K138" s="20"/>
      <c r="L138" s="20"/>
    </row>
    <row r="139" spans="1:12" s="55" customFormat="1" ht="11.25">
      <c r="A139" s="56">
        <v>41365</v>
      </c>
      <c r="B139" s="33">
        <v>11</v>
      </c>
      <c r="C139" s="58" t="str">
        <f>D2</f>
        <v>[Enter Facility Name in cell D-G2]</v>
      </c>
      <c r="D139" s="58"/>
      <c r="E139" s="59"/>
      <c r="F139" s="59"/>
      <c r="G139" s="59"/>
      <c r="H139" s="59"/>
      <c r="I139" s="54"/>
      <c r="J139" s="20" t="s">
        <v>26</v>
      </c>
      <c r="K139" s="20"/>
      <c r="L139" s="20"/>
    </row>
    <row r="140" spans="1:12" s="55" customFormat="1" ht="11.25">
      <c r="A140" s="56">
        <v>41365</v>
      </c>
      <c r="B140" s="33">
        <v>12</v>
      </c>
      <c r="C140" s="58" t="str">
        <f>D2</f>
        <v>[Enter Facility Name in cell D-G2]</v>
      </c>
      <c r="D140" s="58"/>
      <c r="E140" s="59"/>
      <c r="F140" s="59"/>
      <c r="G140" s="59"/>
      <c r="H140" s="59"/>
      <c r="I140" s="54"/>
      <c r="J140" s="20" t="s">
        <v>27</v>
      </c>
      <c r="K140" s="20"/>
      <c r="L140" s="20"/>
    </row>
    <row r="141" spans="1:12" s="55" customFormat="1" ht="11.25">
      <c r="A141" s="56">
        <v>41365</v>
      </c>
      <c r="B141" s="33">
        <v>13</v>
      </c>
      <c r="C141" s="58" t="str">
        <f>D2</f>
        <v>[Enter Facility Name in cell D-G2]</v>
      </c>
      <c r="D141" s="58"/>
      <c r="E141" s="59"/>
      <c r="F141" s="59"/>
      <c r="G141" s="59"/>
      <c r="H141" s="59"/>
      <c r="I141" s="54"/>
      <c r="J141" s="20" t="s">
        <v>28</v>
      </c>
      <c r="K141" s="20"/>
      <c r="L141" s="20"/>
    </row>
    <row r="142" spans="1:12" s="55" customFormat="1" ht="11.25">
      <c r="A142" s="56">
        <v>41365</v>
      </c>
      <c r="B142" s="33">
        <v>14</v>
      </c>
      <c r="C142" s="58" t="str">
        <f>D2</f>
        <v>[Enter Facility Name in cell D-G2]</v>
      </c>
      <c r="D142" s="58"/>
      <c r="E142" s="59"/>
      <c r="F142" s="59"/>
      <c r="G142" s="59"/>
      <c r="H142" s="59"/>
      <c r="I142" s="54"/>
      <c r="J142" s="20"/>
      <c r="K142" s="20"/>
      <c r="L142" s="20"/>
    </row>
    <row r="143" spans="1:12" s="55" customFormat="1" ht="11.25">
      <c r="A143" s="56">
        <v>41365</v>
      </c>
      <c r="B143" s="33">
        <v>15</v>
      </c>
      <c r="C143" s="58" t="str">
        <f>D2</f>
        <v>[Enter Facility Name in cell D-G2]</v>
      </c>
      <c r="D143" s="58"/>
      <c r="E143" s="59"/>
      <c r="F143" s="59"/>
      <c r="G143" s="59"/>
      <c r="H143" s="59"/>
      <c r="I143" s="54"/>
      <c r="J143" s="20"/>
      <c r="K143" s="20"/>
      <c r="L143" s="20"/>
    </row>
    <row r="144" spans="1:12" s="55" customFormat="1" ht="11.25">
      <c r="A144" s="56">
        <v>41365</v>
      </c>
      <c r="B144" s="33">
        <v>16</v>
      </c>
      <c r="C144" s="58" t="str">
        <f>D2</f>
        <v>[Enter Facility Name in cell D-G2]</v>
      </c>
      <c r="D144" s="58"/>
      <c r="E144" s="59"/>
      <c r="F144" s="59"/>
      <c r="G144" s="59"/>
      <c r="H144" s="59"/>
      <c r="I144" s="54"/>
      <c r="J144" s="20"/>
      <c r="K144" s="20"/>
      <c r="L144" s="20"/>
    </row>
    <row r="145" spans="1:12" s="55" customFormat="1" ht="11.25">
      <c r="A145" s="56">
        <v>41365</v>
      </c>
      <c r="B145" s="33">
        <v>17</v>
      </c>
      <c r="C145" s="58" t="str">
        <f>D2</f>
        <v>[Enter Facility Name in cell D-G2]</v>
      </c>
      <c r="D145" s="58"/>
      <c r="E145" s="59"/>
      <c r="F145" s="59"/>
      <c r="G145" s="59"/>
      <c r="H145" s="59"/>
      <c r="I145" s="54"/>
      <c r="J145" s="20"/>
      <c r="K145" s="20"/>
      <c r="L145" s="20"/>
    </row>
    <row r="146" spans="1:12" s="55" customFormat="1" ht="11.25">
      <c r="A146" s="56">
        <v>41365</v>
      </c>
      <c r="B146" s="36">
        <v>18</v>
      </c>
      <c r="C146" s="58" t="str">
        <f>D2</f>
        <v>[Enter Facility Name in cell D-G2]</v>
      </c>
      <c r="D146" s="58"/>
      <c r="E146" s="59"/>
      <c r="F146" s="59"/>
      <c r="G146" s="59"/>
      <c r="H146" s="59"/>
      <c r="I146" s="54"/>
      <c r="J146" s="20"/>
      <c r="K146" s="22"/>
      <c r="L146" s="22"/>
    </row>
    <row r="147" spans="1:9" s="55" customFormat="1" ht="11.25">
      <c r="A147" s="56">
        <v>41365</v>
      </c>
      <c r="B147" s="37">
        <v>19</v>
      </c>
      <c r="C147" s="58" t="str">
        <f>D2</f>
        <v>[Enter Facility Name in cell D-G2]</v>
      </c>
      <c r="D147" s="58"/>
      <c r="E147" s="59"/>
      <c r="F147" s="59"/>
      <c r="G147" s="59"/>
      <c r="H147" s="59"/>
      <c r="I147" s="54"/>
    </row>
    <row r="148" spans="1:9" s="55" customFormat="1" ht="11.25">
      <c r="A148" s="60">
        <v>41365</v>
      </c>
      <c r="B148" s="40">
        <v>20</v>
      </c>
      <c r="C148" s="62" t="str">
        <f>D2</f>
        <v>[Enter Facility Name in cell D-G2]</v>
      </c>
      <c r="D148" s="62"/>
      <c r="E148" s="63"/>
      <c r="F148" s="63"/>
      <c r="G148" s="63"/>
      <c r="H148" s="63"/>
      <c r="I148" s="54"/>
    </row>
    <row r="149" spans="1:11" s="133" customFormat="1" ht="11.25">
      <c r="A149" s="125" t="s">
        <v>61</v>
      </c>
      <c r="B149" s="126"/>
      <c r="C149" s="127"/>
      <c r="D149" s="128"/>
      <c r="E149" s="129"/>
      <c r="F149" s="129"/>
      <c r="G149" s="151"/>
      <c r="H149" s="151"/>
      <c r="I149" s="130"/>
      <c r="J149" s="131"/>
      <c r="K149" s="132"/>
    </row>
    <row r="150" spans="1:11" s="133" customFormat="1" ht="11.25">
      <c r="A150" s="126" t="s">
        <v>51</v>
      </c>
      <c r="B150" s="126"/>
      <c r="C150" s="126"/>
      <c r="D150" s="151"/>
      <c r="E150" s="146"/>
      <c r="F150" s="147"/>
      <c r="G150" s="147"/>
      <c r="H150" s="148"/>
      <c r="I150" s="130"/>
      <c r="J150" s="131"/>
      <c r="K150" s="132"/>
    </row>
    <row r="151" spans="1:8" s="55" customFormat="1" ht="11.25">
      <c r="A151" s="64"/>
      <c r="B151" s="65"/>
      <c r="C151" s="66"/>
      <c r="D151" s="66"/>
      <c r="E151" s="149"/>
      <c r="F151" s="149"/>
      <c r="G151" s="149"/>
      <c r="H151" s="149"/>
    </row>
    <row r="152" spans="1:9" s="55" customFormat="1" ht="11.25">
      <c r="A152" s="50">
        <v>41395</v>
      </c>
      <c r="B152" s="51">
        <v>1</v>
      </c>
      <c r="C152" s="52" t="str">
        <f>D2</f>
        <v>[Enter Facility Name in cell D-G2]</v>
      </c>
      <c r="D152" s="52"/>
      <c r="E152" s="53"/>
      <c r="F152" s="53"/>
      <c r="G152" s="53"/>
      <c r="H152" s="53"/>
      <c r="I152" s="54"/>
    </row>
    <row r="153" spans="1:12" s="55" customFormat="1" ht="11.25">
      <c r="A153" s="56">
        <v>41395</v>
      </c>
      <c r="B153" s="57">
        <v>2</v>
      </c>
      <c r="C153" s="58" t="str">
        <f>D2</f>
        <v>[Enter Facility Name in cell D-G2]</v>
      </c>
      <c r="D153" s="58"/>
      <c r="E153" s="59"/>
      <c r="F153" s="59"/>
      <c r="G153" s="59"/>
      <c r="H153" s="59"/>
      <c r="I153" s="54"/>
      <c r="J153" s="111" t="s">
        <v>31</v>
      </c>
      <c r="K153" s="20"/>
      <c r="L153" s="20"/>
    </row>
    <row r="154" spans="1:12" s="55" customFormat="1" ht="11.25">
      <c r="A154" s="56">
        <v>41395</v>
      </c>
      <c r="B154" s="57">
        <v>3</v>
      </c>
      <c r="C154" s="58" t="str">
        <f>D2</f>
        <v>[Enter Facility Name in cell D-G2]</v>
      </c>
      <c r="D154" s="58"/>
      <c r="E154" s="59"/>
      <c r="F154" s="59"/>
      <c r="G154" s="59"/>
      <c r="H154" s="59"/>
      <c r="I154" s="54"/>
      <c r="J154" s="103" t="s">
        <v>19</v>
      </c>
      <c r="K154" s="20"/>
      <c r="L154" s="20"/>
    </row>
    <row r="155" spans="1:12" s="55" customFormat="1" ht="11.25">
      <c r="A155" s="56">
        <v>41395</v>
      </c>
      <c r="B155" s="57">
        <v>4</v>
      </c>
      <c r="C155" s="58" t="str">
        <f>D2</f>
        <v>[Enter Facility Name in cell D-G2]</v>
      </c>
      <c r="D155" s="58"/>
      <c r="E155" s="59"/>
      <c r="F155" s="59"/>
      <c r="G155" s="59"/>
      <c r="H155" s="59"/>
      <c r="I155" s="54"/>
      <c r="J155" s="20" t="s">
        <v>20</v>
      </c>
      <c r="K155" s="20"/>
      <c r="L155" s="20"/>
    </row>
    <row r="156" spans="1:12" s="55" customFormat="1" ht="11.25">
      <c r="A156" s="56">
        <v>41395</v>
      </c>
      <c r="B156" s="57">
        <v>5</v>
      </c>
      <c r="C156" s="58" t="str">
        <f>D2</f>
        <v>[Enter Facility Name in cell D-G2]</v>
      </c>
      <c r="D156" s="58"/>
      <c r="E156" s="59"/>
      <c r="F156" s="59"/>
      <c r="G156" s="59"/>
      <c r="H156" s="59"/>
      <c r="I156" s="54"/>
      <c r="J156" s="20" t="s">
        <v>21</v>
      </c>
      <c r="K156" s="20"/>
      <c r="L156" s="20"/>
    </row>
    <row r="157" spans="1:12" s="55" customFormat="1" ht="11.25">
      <c r="A157" s="56">
        <v>41395</v>
      </c>
      <c r="B157" s="57">
        <v>6</v>
      </c>
      <c r="C157" s="58" t="str">
        <f>D2</f>
        <v>[Enter Facility Name in cell D-G2]</v>
      </c>
      <c r="D157" s="58"/>
      <c r="E157" s="59"/>
      <c r="F157" s="59"/>
      <c r="G157" s="59"/>
      <c r="H157" s="59"/>
      <c r="I157" s="54"/>
      <c r="J157" s="20" t="s">
        <v>22</v>
      </c>
      <c r="K157" s="20"/>
      <c r="L157" s="20"/>
    </row>
    <row r="158" spans="1:12" s="55" customFormat="1" ht="11.25">
      <c r="A158" s="56">
        <v>41395</v>
      </c>
      <c r="B158" s="57">
        <v>7</v>
      </c>
      <c r="C158" s="58" t="str">
        <f>D2</f>
        <v>[Enter Facility Name in cell D-G2]</v>
      </c>
      <c r="D158" s="58"/>
      <c r="E158" s="59"/>
      <c r="F158" s="59"/>
      <c r="G158" s="59"/>
      <c r="H158" s="59"/>
      <c r="I158" s="54"/>
      <c r="J158" s="20" t="s">
        <v>23</v>
      </c>
      <c r="K158" s="20"/>
      <c r="L158" s="20"/>
    </row>
    <row r="159" spans="1:12" s="55" customFormat="1" ht="11.25">
      <c r="A159" s="56">
        <v>41395</v>
      </c>
      <c r="B159" s="57">
        <v>8</v>
      </c>
      <c r="C159" s="58" t="str">
        <f>D2</f>
        <v>[Enter Facility Name in cell D-G2]</v>
      </c>
      <c r="D159" s="58"/>
      <c r="E159" s="59"/>
      <c r="F159" s="59"/>
      <c r="G159" s="59"/>
      <c r="H159" s="59"/>
      <c r="I159" s="54"/>
      <c r="J159" s="20" t="s">
        <v>24</v>
      </c>
      <c r="K159" s="20"/>
      <c r="L159" s="20"/>
    </row>
    <row r="160" spans="1:12" s="55" customFormat="1" ht="11.25">
      <c r="A160" s="56">
        <v>41395</v>
      </c>
      <c r="B160" s="57">
        <v>9</v>
      </c>
      <c r="C160" s="58" t="str">
        <f>D2</f>
        <v>[Enter Facility Name in cell D-G2]</v>
      </c>
      <c r="D160" s="58"/>
      <c r="E160" s="59"/>
      <c r="F160" s="59"/>
      <c r="G160" s="59"/>
      <c r="H160" s="59"/>
      <c r="I160" s="54"/>
      <c r="J160" s="20"/>
      <c r="K160" s="20"/>
      <c r="L160" s="20"/>
    </row>
    <row r="161" spans="1:12" s="55" customFormat="1" ht="11.25">
      <c r="A161" s="56">
        <v>41395</v>
      </c>
      <c r="B161" s="57">
        <v>10</v>
      </c>
      <c r="C161" s="58" t="str">
        <f>D2</f>
        <v>[Enter Facility Name in cell D-G2]</v>
      </c>
      <c r="D161" s="58"/>
      <c r="E161" s="59"/>
      <c r="F161" s="59"/>
      <c r="G161" s="59"/>
      <c r="H161" s="59"/>
      <c r="I161" s="54"/>
      <c r="J161" s="111" t="s">
        <v>25</v>
      </c>
      <c r="K161" s="20"/>
      <c r="L161" s="20"/>
    </row>
    <row r="162" spans="1:12" s="55" customFormat="1" ht="11.25">
      <c r="A162" s="56">
        <v>41395</v>
      </c>
      <c r="B162" s="57">
        <v>11</v>
      </c>
      <c r="C162" s="58" t="str">
        <f>D2</f>
        <v>[Enter Facility Name in cell D-G2]</v>
      </c>
      <c r="D162" s="58"/>
      <c r="E162" s="59"/>
      <c r="F162" s="59"/>
      <c r="G162" s="59"/>
      <c r="H162" s="59"/>
      <c r="I162" s="54"/>
      <c r="J162" s="20" t="s">
        <v>26</v>
      </c>
      <c r="K162" s="20"/>
      <c r="L162" s="20"/>
    </row>
    <row r="163" spans="1:12" s="55" customFormat="1" ht="11.25">
      <c r="A163" s="56">
        <v>41395</v>
      </c>
      <c r="B163" s="57">
        <v>12</v>
      </c>
      <c r="C163" s="58" t="str">
        <f>D2</f>
        <v>[Enter Facility Name in cell D-G2]</v>
      </c>
      <c r="D163" s="58"/>
      <c r="E163" s="59"/>
      <c r="F163" s="59"/>
      <c r="G163" s="59"/>
      <c r="H163" s="59"/>
      <c r="I163" s="54"/>
      <c r="J163" s="20" t="s">
        <v>27</v>
      </c>
      <c r="K163" s="20"/>
      <c r="L163" s="20"/>
    </row>
    <row r="164" spans="1:12" s="55" customFormat="1" ht="11.25">
      <c r="A164" s="56">
        <v>41395</v>
      </c>
      <c r="B164" s="57">
        <v>13</v>
      </c>
      <c r="C164" s="58" t="str">
        <f>D2</f>
        <v>[Enter Facility Name in cell D-G2]</v>
      </c>
      <c r="D164" s="58"/>
      <c r="E164" s="59"/>
      <c r="F164" s="59"/>
      <c r="G164" s="59"/>
      <c r="H164" s="59"/>
      <c r="I164" s="54"/>
      <c r="J164" s="20" t="s">
        <v>28</v>
      </c>
      <c r="K164" s="20"/>
      <c r="L164" s="20"/>
    </row>
    <row r="165" spans="1:12" s="55" customFormat="1" ht="11.25">
      <c r="A165" s="56">
        <v>41395</v>
      </c>
      <c r="B165" s="57">
        <v>14</v>
      </c>
      <c r="C165" s="58" t="str">
        <f>D2</f>
        <v>[Enter Facility Name in cell D-G2]</v>
      </c>
      <c r="D165" s="58"/>
      <c r="E165" s="59"/>
      <c r="F165" s="59"/>
      <c r="G165" s="59"/>
      <c r="H165" s="59"/>
      <c r="I165" s="54"/>
      <c r="J165" s="20"/>
      <c r="K165" s="20"/>
      <c r="L165" s="20"/>
    </row>
    <row r="166" spans="1:12" s="55" customFormat="1" ht="11.25">
      <c r="A166" s="56">
        <v>41395</v>
      </c>
      <c r="B166" s="57">
        <v>15</v>
      </c>
      <c r="C166" s="58" t="str">
        <f>D2</f>
        <v>[Enter Facility Name in cell D-G2]</v>
      </c>
      <c r="D166" s="58"/>
      <c r="E166" s="59"/>
      <c r="F166" s="59"/>
      <c r="G166" s="59"/>
      <c r="H166" s="59"/>
      <c r="I166" s="54"/>
      <c r="J166" s="20"/>
      <c r="K166" s="20"/>
      <c r="L166" s="20"/>
    </row>
    <row r="167" spans="1:12" s="55" customFormat="1" ht="11.25">
      <c r="A167" s="56">
        <v>41395</v>
      </c>
      <c r="B167" s="57">
        <v>16</v>
      </c>
      <c r="C167" s="58" t="str">
        <f>D2</f>
        <v>[Enter Facility Name in cell D-G2]</v>
      </c>
      <c r="D167" s="58"/>
      <c r="E167" s="59"/>
      <c r="F167" s="59"/>
      <c r="G167" s="59"/>
      <c r="H167" s="59"/>
      <c r="I167" s="54"/>
      <c r="J167" s="20"/>
      <c r="K167" s="20"/>
      <c r="L167" s="20"/>
    </row>
    <row r="168" spans="1:12" s="55" customFormat="1" ht="11.25">
      <c r="A168" s="56">
        <v>41395</v>
      </c>
      <c r="B168" s="57">
        <v>17</v>
      </c>
      <c r="C168" s="58" t="str">
        <f>D2</f>
        <v>[Enter Facility Name in cell D-G2]</v>
      </c>
      <c r="D168" s="58"/>
      <c r="E168" s="59"/>
      <c r="F168" s="59"/>
      <c r="G168" s="59"/>
      <c r="H168" s="59"/>
      <c r="I168" s="54"/>
      <c r="J168" s="20"/>
      <c r="K168" s="20"/>
      <c r="L168" s="20"/>
    </row>
    <row r="169" spans="1:12" s="55" customFormat="1" ht="11.25">
      <c r="A169" s="56">
        <v>41395</v>
      </c>
      <c r="B169" s="57">
        <v>18</v>
      </c>
      <c r="C169" s="58" t="str">
        <f>D2</f>
        <v>[Enter Facility Name in cell D-G2]</v>
      </c>
      <c r="D169" s="58"/>
      <c r="E169" s="59"/>
      <c r="F169" s="59"/>
      <c r="G169" s="59"/>
      <c r="H169" s="59"/>
      <c r="I169" s="54"/>
      <c r="J169" s="20"/>
      <c r="K169" s="22"/>
      <c r="L169" s="22"/>
    </row>
    <row r="170" spans="1:9" s="55" customFormat="1" ht="11.25">
      <c r="A170" s="56">
        <v>41395</v>
      </c>
      <c r="B170" s="57">
        <v>19</v>
      </c>
      <c r="C170" s="58" t="str">
        <f>D2</f>
        <v>[Enter Facility Name in cell D-G2]</v>
      </c>
      <c r="D170" s="58"/>
      <c r="E170" s="59"/>
      <c r="F170" s="59"/>
      <c r="G170" s="59"/>
      <c r="H170" s="59"/>
      <c r="I170" s="54"/>
    </row>
    <row r="171" spans="1:9" s="55" customFormat="1" ht="11.25">
      <c r="A171" s="60">
        <v>41395</v>
      </c>
      <c r="B171" s="61">
        <v>20</v>
      </c>
      <c r="C171" s="62" t="str">
        <f>D2</f>
        <v>[Enter Facility Name in cell D-G2]</v>
      </c>
      <c r="D171" s="62"/>
      <c r="E171" s="63"/>
      <c r="F171" s="63"/>
      <c r="G171" s="63"/>
      <c r="H171" s="63"/>
      <c r="I171" s="54"/>
    </row>
    <row r="172" spans="1:11" s="133" customFormat="1" ht="11.25">
      <c r="A172" s="125" t="s">
        <v>62</v>
      </c>
      <c r="B172" s="126"/>
      <c r="C172" s="127"/>
      <c r="D172" s="128"/>
      <c r="E172" s="129"/>
      <c r="F172" s="129"/>
      <c r="G172" s="151"/>
      <c r="H172" s="151"/>
      <c r="I172" s="130"/>
      <c r="J172" s="131"/>
      <c r="K172" s="132"/>
    </row>
    <row r="173" spans="1:11" s="133" customFormat="1" ht="11.25">
      <c r="A173" s="126" t="s">
        <v>52</v>
      </c>
      <c r="B173" s="126"/>
      <c r="C173" s="126"/>
      <c r="D173" s="151"/>
      <c r="E173" s="146"/>
      <c r="F173" s="147"/>
      <c r="G173" s="147"/>
      <c r="H173" s="147"/>
      <c r="I173" s="130"/>
      <c r="J173" s="131"/>
      <c r="K173" s="132"/>
    </row>
    <row r="174" spans="1:9" ht="11.25">
      <c r="A174" s="22"/>
      <c r="B174" s="22"/>
      <c r="C174" s="22"/>
      <c r="D174" s="23"/>
      <c r="E174" s="23"/>
      <c r="F174" s="23"/>
      <c r="G174" s="23"/>
      <c r="H174" s="23"/>
      <c r="I174" s="22"/>
    </row>
    <row r="175" spans="1:8" ht="11.25">
      <c r="A175" s="27">
        <v>41426</v>
      </c>
      <c r="B175" s="28">
        <v>1</v>
      </c>
      <c r="C175" s="29">
        <f>D166</f>
        <v>0</v>
      </c>
      <c r="D175" s="160"/>
      <c r="E175" s="161"/>
      <c r="F175" s="162"/>
      <c r="G175" s="162"/>
      <c r="H175" s="162"/>
    </row>
    <row r="176" spans="1:10" ht="11.25">
      <c r="A176" s="27">
        <v>41426</v>
      </c>
      <c r="B176" s="33">
        <v>2</v>
      </c>
      <c r="C176" s="34">
        <f>D165</f>
        <v>0</v>
      </c>
      <c r="D176" s="101"/>
      <c r="E176" s="158"/>
      <c r="F176" s="159"/>
      <c r="G176" s="159"/>
      <c r="H176" s="159"/>
      <c r="J176" s="111" t="s">
        <v>31</v>
      </c>
    </row>
    <row r="177" spans="1:10" ht="11.25">
      <c r="A177" s="27">
        <v>41426</v>
      </c>
      <c r="B177" s="33">
        <v>3</v>
      </c>
      <c r="C177" s="34">
        <f>D165</f>
        <v>0</v>
      </c>
      <c r="D177" s="34"/>
      <c r="E177" s="30"/>
      <c r="F177" s="35"/>
      <c r="G177" s="35"/>
      <c r="H177" s="35"/>
      <c r="J177" s="103" t="s">
        <v>19</v>
      </c>
    </row>
    <row r="178" spans="1:10" ht="11.25">
      <c r="A178" s="27">
        <v>41426</v>
      </c>
      <c r="B178" s="33">
        <v>4</v>
      </c>
      <c r="C178" s="34">
        <f>D165</f>
        <v>0</v>
      </c>
      <c r="D178" s="34"/>
      <c r="E178" s="30"/>
      <c r="F178" s="35"/>
      <c r="G178" s="35"/>
      <c r="H178" s="35"/>
      <c r="J178" s="20" t="s">
        <v>20</v>
      </c>
    </row>
    <row r="179" spans="1:10" ht="11.25">
      <c r="A179" s="27">
        <v>41426</v>
      </c>
      <c r="B179" s="33">
        <v>5</v>
      </c>
      <c r="C179" s="34">
        <f>D165</f>
        <v>0</v>
      </c>
      <c r="D179" s="34"/>
      <c r="E179" s="30"/>
      <c r="F179" s="35"/>
      <c r="G179" s="35"/>
      <c r="H179" s="35"/>
      <c r="J179" s="20" t="s">
        <v>21</v>
      </c>
    </row>
    <row r="180" spans="1:10" ht="11.25">
      <c r="A180" s="27">
        <v>41426</v>
      </c>
      <c r="B180" s="33">
        <v>6</v>
      </c>
      <c r="C180" s="34">
        <f>D165</f>
        <v>0</v>
      </c>
      <c r="D180" s="34"/>
      <c r="E180" s="30"/>
      <c r="F180" s="35"/>
      <c r="G180" s="35"/>
      <c r="H180" s="35"/>
      <c r="J180" s="20" t="s">
        <v>22</v>
      </c>
    </row>
    <row r="181" spans="1:10" ht="11.25">
      <c r="A181" s="27">
        <v>41426</v>
      </c>
      <c r="B181" s="33">
        <v>7</v>
      </c>
      <c r="C181" s="34">
        <f>D165</f>
        <v>0</v>
      </c>
      <c r="D181" s="102"/>
      <c r="E181" s="19"/>
      <c r="F181" s="35"/>
      <c r="G181" s="35"/>
      <c r="H181" s="35"/>
      <c r="J181" s="20" t="s">
        <v>23</v>
      </c>
    </row>
    <row r="182" spans="1:10" ht="11.25">
      <c r="A182" s="27">
        <v>41426</v>
      </c>
      <c r="B182" s="33">
        <v>8</v>
      </c>
      <c r="C182" s="34">
        <f>D165</f>
        <v>0</v>
      </c>
      <c r="D182" s="34"/>
      <c r="E182" s="30"/>
      <c r="F182" s="35"/>
      <c r="G182" s="35"/>
      <c r="H182" s="35"/>
      <c r="J182" s="20" t="s">
        <v>24</v>
      </c>
    </row>
    <row r="183" spans="1:8" ht="11.25">
      <c r="A183" s="27">
        <v>41426</v>
      </c>
      <c r="B183" s="33">
        <v>9</v>
      </c>
      <c r="C183" s="34">
        <f>D165</f>
        <v>0</v>
      </c>
      <c r="D183" s="34"/>
      <c r="E183" s="30"/>
      <c r="F183" s="35"/>
      <c r="G183" s="35"/>
      <c r="H183" s="35"/>
    </row>
    <row r="184" spans="1:10" ht="11.25">
      <c r="A184" s="27">
        <v>41426</v>
      </c>
      <c r="B184" s="33">
        <v>10</v>
      </c>
      <c r="C184" s="34">
        <f>D165</f>
        <v>0</v>
      </c>
      <c r="D184" s="34"/>
      <c r="E184" s="30"/>
      <c r="F184" s="35"/>
      <c r="G184" s="35"/>
      <c r="H184" s="35"/>
      <c r="J184" s="111" t="s">
        <v>25</v>
      </c>
    </row>
    <row r="185" spans="1:10" ht="11.25">
      <c r="A185" s="27">
        <v>41426</v>
      </c>
      <c r="B185" s="33">
        <v>11</v>
      </c>
      <c r="C185" s="34">
        <f>D165</f>
        <v>0</v>
      </c>
      <c r="D185" s="34"/>
      <c r="E185" s="30"/>
      <c r="F185" s="35"/>
      <c r="G185" s="35"/>
      <c r="H185" s="35"/>
      <c r="J185" s="20" t="s">
        <v>26</v>
      </c>
    </row>
    <row r="186" spans="1:10" ht="11.25">
      <c r="A186" s="27">
        <v>41426</v>
      </c>
      <c r="B186" s="33">
        <v>12</v>
      </c>
      <c r="C186" s="34">
        <f>D165</f>
        <v>0</v>
      </c>
      <c r="D186" s="34"/>
      <c r="E186" s="30"/>
      <c r="F186" s="35"/>
      <c r="G186" s="35"/>
      <c r="H186" s="35"/>
      <c r="J186" s="20" t="s">
        <v>27</v>
      </c>
    </row>
    <row r="187" spans="1:10" ht="11.25">
      <c r="A187" s="27">
        <v>41426</v>
      </c>
      <c r="B187" s="33">
        <v>13</v>
      </c>
      <c r="C187" s="34">
        <f>D165</f>
        <v>0</v>
      </c>
      <c r="D187" s="34"/>
      <c r="E187" s="30"/>
      <c r="F187" s="35"/>
      <c r="G187" s="35"/>
      <c r="H187" s="35"/>
      <c r="J187" s="20" t="s">
        <v>28</v>
      </c>
    </row>
    <row r="188" spans="1:8" ht="11.25">
      <c r="A188" s="27">
        <v>41426</v>
      </c>
      <c r="B188" s="33">
        <v>14</v>
      </c>
      <c r="C188" s="34">
        <f>D165</f>
        <v>0</v>
      </c>
      <c r="D188" s="34"/>
      <c r="E188" s="30"/>
      <c r="F188" s="35"/>
      <c r="G188" s="35"/>
      <c r="H188" s="35"/>
    </row>
    <row r="189" spans="1:8" ht="11.25">
      <c r="A189" s="27">
        <v>41426</v>
      </c>
      <c r="B189" s="33">
        <v>15</v>
      </c>
      <c r="C189" s="34">
        <f>D165</f>
        <v>0</v>
      </c>
      <c r="D189" s="34"/>
      <c r="E189" s="30"/>
      <c r="F189" s="35"/>
      <c r="G189" s="35"/>
      <c r="H189" s="35"/>
    </row>
    <row r="190" spans="1:8" ht="11.25">
      <c r="A190" s="27">
        <v>41426</v>
      </c>
      <c r="B190" s="33">
        <v>16</v>
      </c>
      <c r="C190" s="34">
        <f>D165</f>
        <v>0</v>
      </c>
      <c r="D190" s="34"/>
      <c r="E190" s="30"/>
      <c r="F190" s="35"/>
      <c r="G190" s="35"/>
      <c r="H190" s="35"/>
    </row>
    <row r="191" spans="1:8" ht="11.25">
      <c r="A191" s="27">
        <v>41426</v>
      </c>
      <c r="B191" s="33">
        <v>17</v>
      </c>
      <c r="C191" s="34">
        <f>D165</f>
        <v>0</v>
      </c>
      <c r="D191" s="34"/>
      <c r="E191" s="30"/>
      <c r="F191" s="35"/>
      <c r="G191" s="35"/>
      <c r="H191" s="35"/>
    </row>
    <row r="192" spans="1:8" ht="11.25">
      <c r="A192" s="27">
        <v>41426</v>
      </c>
      <c r="B192" s="36">
        <v>18</v>
      </c>
      <c r="C192" s="34">
        <f>D165</f>
        <v>0</v>
      </c>
      <c r="D192" s="34"/>
      <c r="E192" s="30"/>
      <c r="F192" s="35"/>
      <c r="G192" s="35"/>
      <c r="H192" s="35"/>
    </row>
    <row r="193" spans="1:8" ht="11.25">
      <c r="A193" s="27">
        <v>41426</v>
      </c>
      <c r="B193" s="37">
        <v>19</v>
      </c>
      <c r="C193" s="34">
        <f>D165</f>
        <v>0</v>
      </c>
      <c r="D193" s="34"/>
      <c r="E193" s="30"/>
      <c r="F193" s="35"/>
      <c r="G193" s="35"/>
      <c r="H193" s="35"/>
    </row>
    <row r="194" spans="1:8" ht="11.25">
      <c r="A194" s="27">
        <v>41426</v>
      </c>
      <c r="B194" s="40">
        <v>20</v>
      </c>
      <c r="C194" s="41">
        <f>D165</f>
        <v>0</v>
      </c>
      <c r="D194" s="41"/>
      <c r="E194" s="42"/>
      <c r="F194" s="43"/>
      <c r="G194" s="43"/>
      <c r="H194" s="43"/>
    </row>
    <row r="195" spans="1:8" ht="11.25">
      <c r="A195" s="156" t="s">
        <v>71</v>
      </c>
      <c r="B195" s="126"/>
      <c r="C195" s="127"/>
      <c r="D195" s="128"/>
      <c r="E195" s="129"/>
      <c r="F195" s="129"/>
      <c r="G195" s="151"/>
      <c r="H195" s="151"/>
    </row>
    <row r="196" spans="1:8" ht="11.25">
      <c r="A196" s="157" t="s">
        <v>72</v>
      </c>
      <c r="B196" s="126"/>
      <c r="C196" s="126"/>
      <c r="D196" s="151"/>
      <c r="E196" s="146"/>
      <c r="F196" s="147"/>
      <c r="G196" s="147"/>
      <c r="H196" s="147"/>
    </row>
    <row r="198" spans="1:10" ht="11.25">
      <c r="A198" s="27">
        <v>41456</v>
      </c>
      <c r="B198" s="28">
        <v>1</v>
      </c>
      <c r="C198" s="29">
        <f>D189</f>
        <v>0</v>
      </c>
      <c r="D198" s="160"/>
      <c r="E198" s="161"/>
      <c r="F198" s="162"/>
      <c r="G198" s="162"/>
      <c r="H198" s="162"/>
      <c r="J198" s="111" t="s">
        <v>31</v>
      </c>
    </row>
    <row r="199" spans="1:10" ht="11.25">
      <c r="A199" s="27">
        <v>41456</v>
      </c>
      <c r="B199" s="33">
        <v>2</v>
      </c>
      <c r="C199" s="34">
        <f>D188</f>
        <v>0</v>
      </c>
      <c r="D199" s="101"/>
      <c r="E199" s="158"/>
      <c r="F199" s="159"/>
      <c r="G199" s="159"/>
      <c r="H199" s="159"/>
      <c r="J199" s="103" t="s">
        <v>19</v>
      </c>
    </row>
    <row r="200" spans="1:10" ht="11.25">
      <c r="A200" s="27">
        <v>41456</v>
      </c>
      <c r="B200" s="33">
        <v>3</v>
      </c>
      <c r="C200" s="34">
        <f>D188</f>
        <v>0</v>
      </c>
      <c r="D200" s="34"/>
      <c r="E200" s="30"/>
      <c r="F200" s="35"/>
      <c r="G200" s="35"/>
      <c r="H200" s="35"/>
      <c r="J200" s="20" t="s">
        <v>20</v>
      </c>
    </row>
    <row r="201" spans="1:10" ht="11.25">
      <c r="A201" s="27">
        <v>41456</v>
      </c>
      <c r="B201" s="33">
        <v>4</v>
      </c>
      <c r="C201" s="34">
        <f>D188</f>
        <v>0</v>
      </c>
      <c r="D201" s="34"/>
      <c r="E201" s="30"/>
      <c r="F201" s="35"/>
      <c r="G201" s="35"/>
      <c r="H201" s="35"/>
      <c r="J201" s="20" t="s">
        <v>21</v>
      </c>
    </row>
    <row r="202" spans="1:10" ht="11.25">
      <c r="A202" s="27">
        <v>41456</v>
      </c>
      <c r="B202" s="33">
        <v>5</v>
      </c>
      <c r="C202" s="34">
        <f>D188</f>
        <v>0</v>
      </c>
      <c r="D202" s="34"/>
      <c r="E202" s="30"/>
      <c r="F202" s="35"/>
      <c r="G202" s="35"/>
      <c r="H202" s="35"/>
      <c r="J202" s="20" t="s">
        <v>22</v>
      </c>
    </row>
    <row r="203" spans="1:10" ht="11.25">
      <c r="A203" s="27">
        <v>41456</v>
      </c>
      <c r="B203" s="33">
        <v>6</v>
      </c>
      <c r="C203" s="34">
        <f>D188</f>
        <v>0</v>
      </c>
      <c r="D203" s="34"/>
      <c r="E203" s="30"/>
      <c r="F203" s="35"/>
      <c r="G203" s="35"/>
      <c r="H203" s="35"/>
      <c r="J203" s="20" t="s">
        <v>23</v>
      </c>
    </row>
    <row r="204" spans="1:10" ht="11.25">
      <c r="A204" s="27">
        <v>41456</v>
      </c>
      <c r="B204" s="33">
        <v>7</v>
      </c>
      <c r="C204" s="34">
        <f>D188</f>
        <v>0</v>
      </c>
      <c r="D204" s="102"/>
      <c r="E204" s="19"/>
      <c r="F204" s="35"/>
      <c r="G204" s="35"/>
      <c r="H204" s="35"/>
      <c r="J204" s="20" t="s">
        <v>24</v>
      </c>
    </row>
    <row r="205" spans="1:8" ht="11.25">
      <c r="A205" s="27">
        <v>41456</v>
      </c>
      <c r="B205" s="33">
        <v>8</v>
      </c>
      <c r="C205" s="34">
        <f>D188</f>
        <v>0</v>
      </c>
      <c r="D205" s="34"/>
      <c r="E205" s="30"/>
      <c r="F205" s="35"/>
      <c r="G205" s="35"/>
      <c r="H205" s="35"/>
    </row>
    <row r="206" spans="1:10" ht="11.25">
      <c r="A206" s="27">
        <v>41456</v>
      </c>
      <c r="B206" s="33">
        <v>9</v>
      </c>
      <c r="C206" s="34">
        <f>D188</f>
        <v>0</v>
      </c>
      <c r="D206" s="34"/>
      <c r="E206" s="30"/>
      <c r="F206" s="35"/>
      <c r="G206" s="35"/>
      <c r="H206" s="35"/>
      <c r="J206" s="111" t="s">
        <v>25</v>
      </c>
    </row>
    <row r="207" spans="1:10" ht="11.25">
      <c r="A207" s="27">
        <v>41456</v>
      </c>
      <c r="B207" s="33">
        <v>10</v>
      </c>
      <c r="C207" s="34">
        <f>D188</f>
        <v>0</v>
      </c>
      <c r="D207" s="34"/>
      <c r="E207" s="30"/>
      <c r="F207" s="35"/>
      <c r="G207" s="35"/>
      <c r="H207" s="35"/>
      <c r="J207" s="20" t="s">
        <v>26</v>
      </c>
    </row>
    <row r="208" spans="1:10" ht="11.25">
      <c r="A208" s="27">
        <v>41456</v>
      </c>
      <c r="B208" s="33">
        <v>11</v>
      </c>
      <c r="C208" s="34">
        <f>D188</f>
        <v>0</v>
      </c>
      <c r="D208" s="34"/>
      <c r="E208" s="30"/>
      <c r="F208" s="35"/>
      <c r="G208" s="35"/>
      <c r="H208" s="35"/>
      <c r="J208" s="20" t="s">
        <v>27</v>
      </c>
    </row>
    <row r="209" spans="1:10" ht="11.25">
      <c r="A209" s="27">
        <v>41456</v>
      </c>
      <c r="B209" s="33">
        <v>12</v>
      </c>
      <c r="C209" s="34">
        <f>D188</f>
        <v>0</v>
      </c>
      <c r="D209" s="34"/>
      <c r="E209" s="30"/>
      <c r="F209" s="35"/>
      <c r="G209" s="35"/>
      <c r="H209" s="35"/>
      <c r="J209" s="20" t="s">
        <v>28</v>
      </c>
    </row>
    <row r="210" spans="1:8" ht="11.25">
      <c r="A210" s="27">
        <v>41456</v>
      </c>
      <c r="B210" s="33">
        <v>13</v>
      </c>
      <c r="C210" s="34">
        <f>D188</f>
        <v>0</v>
      </c>
      <c r="D210" s="34"/>
      <c r="E210" s="30"/>
      <c r="F210" s="35"/>
      <c r="G210" s="35"/>
      <c r="H210" s="35"/>
    </row>
    <row r="211" spans="1:8" ht="11.25">
      <c r="A211" s="27">
        <v>41456</v>
      </c>
      <c r="B211" s="33">
        <v>14</v>
      </c>
      <c r="C211" s="34">
        <f>D188</f>
        <v>0</v>
      </c>
      <c r="D211" s="34"/>
      <c r="E211" s="30"/>
      <c r="F211" s="35"/>
      <c r="G211" s="35"/>
      <c r="H211" s="35"/>
    </row>
    <row r="212" spans="1:8" ht="11.25">
      <c r="A212" s="27">
        <v>41456</v>
      </c>
      <c r="B212" s="33">
        <v>15</v>
      </c>
      <c r="C212" s="34">
        <f>D188</f>
        <v>0</v>
      </c>
      <c r="D212" s="34"/>
      <c r="E212" s="30"/>
      <c r="F212" s="35"/>
      <c r="G212" s="35"/>
      <c r="H212" s="35"/>
    </row>
    <row r="213" spans="1:8" ht="11.25">
      <c r="A213" s="27">
        <v>41456</v>
      </c>
      <c r="B213" s="33">
        <v>16</v>
      </c>
      <c r="C213" s="34">
        <f>D188</f>
        <v>0</v>
      </c>
      <c r="D213" s="34"/>
      <c r="E213" s="30"/>
      <c r="F213" s="35"/>
      <c r="G213" s="35"/>
      <c r="H213" s="35"/>
    </row>
    <row r="214" spans="1:8" ht="11.25">
      <c r="A214" s="27">
        <v>41456</v>
      </c>
      <c r="B214" s="33">
        <v>17</v>
      </c>
      <c r="C214" s="34">
        <f>D188</f>
        <v>0</v>
      </c>
      <c r="D214" s="34"/>
      <c r="E214" s="30"/>
      <c r="F214" s="35"/>
      <c r="G214" s="35"/>
      <c r="H214" s="35"/>
    </row>
    <row r="215" spans="1:8" ht="11.25">
      <c r="A215" s="27">
        <v>41456</v>
      </c>
      <c r="B215" s="36">
        <v>18</v>
      </c>
      <c r="C215" s="34">
        <f>D188</f>
        <v>0</v>
      </c>
      <c r="D215" s="34"/>
      <c r="E215" s="30"/>
      <c r="F215" s="35"/>
      <c r="G215" s="35"/>
      <c r="H215" s="35"/>
    </row>
    <row r="216" spans="1:8" ht="11.25">
      <c r="A216" s="27">
        <v>41456</v>
      </c>
      <c r="B216" s="37">
        <v>19</v>
      </c>
      <c r="C216" s="34">
        <f>D188</f>
        <v>0</v>
      </c>
      <c r="D216" s="34"/>
      <c r="E216" s="30"/>
      <c r="F216" s="35"/>
      <c r="G216" s="35"/>
      <c r="H216" s="35"/>
    </row>
    <row r="217" spans="1:8" ht="11.25">
      <c r="A217" s="27">
        <v>41456</v>
      </c>
      <c r="B217" s="40">
        <v>20</v>
      </c>
      <c r="C217" s="41">
        <f>D188</f>
        <v>0</v>
      </c>
      <c r="D217" s="41"/>
      <c r="E217" s="42"/>
      <c r="F217" s="43"/>
      <c r="G217" s="43"/>
      <c r="H217" s="43"/>
    </row>
    <row r="218" spans="1:8" ht="11.25">
      <c r="A218" s="156" t="s">
        <v>73</v>
      </c>
      <c r="B218" s="126"/>
      <c r="C218" s="127"/>
      <c r="D218" s="128"/>
      <c r="E218" s="129"/>
      <c r="F218" s="129"/>
      <c r="G218" s="151"/>
      <c r="H218" s="151"/>
    </row>
    <row r="219" spans="1:8" ht="11.25">
      <c r="A219" s="157" t="s">
        <v>74</v>
      </c>
      <c r="B219" s="126"/>
      <c r="C219" s="126"/>
      <c r="D219" s="151"/>
      <c r="E219" s="146"/>
      <c r="F219" s="147"/>
      <c r="G219" s="147"/>
      <c r="H219" s="147"/>
    </row>
  </sheetData>
  <sheetProtection/>
  <protectedRanges>
    <protectedRange password="83AF" sqref="J2:K2 A3:F4 C2:D2 L2:IV4 G2:I4 L1:U4" name="Range1"/>
    <protectedRange password="83AF" sqref="B37:B54 B129:B146 B39:D44 B83:B100 C13:D16 B13:B31 B16:D21 C36:D39 A36:A56 C22:D33 A13:A33 C45:D56 C59:D59 B177:D182 C183:D194 A175:A194 B175:B192 C175:D177 B200:D205 C206:D217 B198:B215 C198:D200 A198:A217" name="Range1_1"/>
    <protectedRange password="83AF" sqref="D5 F5:I5" name="Range1_3"/>
    <protectedRange password="83AF" sqref="C34:C35 A34:A35 C58 A58 C81 A81 C104 A104 C127 A127 C150 A150 C173 A173 C195:C196 A195:A196 C218:C219 A218:A219" name="Range1_1_1"/>
    <protectedRange password="83AF" sqref="A57 C57" name="Range1_1_2"/>
    <protectedRange password="83AF" sqref="A80 C80" name="Range1_1_3"/>
    <protectedRange password="83AF" sqref="A103 C103" name="Range1_1_4"/>
    <protectedRange password="83AF" sqref="A126 C126" name="Range1_1_5"/>
    <protectedRange password="83AF" sqref="A149 C149" name="Range1_1_6"/>
    <protectedRange password="83AF" sqref="C172 A172" name="Range1_1_7"/>
  </protectedRanges>
  <mergeCells count="7">
    <mergeCell ref="D2:H2"/>
    <mergeCell ref="D5:H5"/>
    <mergeCell ref="D6:H6"/>
    <mergeCell ref="E12:H12"/>
    <mergeCell ref="D7:H7"/>
    <mergeCell ref="D8:H8"/>
    <mergeCell ref="D9:H9"/>
  </mergeCells>
  <printOptions/>
  <pageMargins left="0.5" right="0.5" top="0.5" bottom="0.5" header="0.5" footer="0.5"/>
  <pageSetup horizontalDpi="600" verticalDpi="600" orientation="landscape" r:id="rId2"/>
  <rowBreaks count="3" manualBreakCount="3">
    <brk id="35" max="255" man="1"/>
    <brk id="8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AH217"/>
  <sheetViews>
    <sheetView zoomScalePageLayoutView="0" workbookViewId="0" topLeftCell="A1">
      <selection activeCell="G8" sqref="G8"/>
    </sheetView>
  </sheetViews>
  <sheetFormatPr defaultColWidth="9.140625" defaultRowHeight="12.75"/>
  <cols>
    <col min="1" max="1" width="12.7109375" style="87" customWidth="1"/>
    <col min="2" max="2" width="26.8515625" style="68" customWidth="1"/>
    <col min="3" max="3" width="16.421875" style="68" customWidth="1"/>
    <col min="4" max="4" width="16.8515625" style="68" customWidth="1"/>
    <col min="5" max="5" width="19.421875" style="68" customWidth="1"/>
    <col min="6" max="6" width="21.140625" style="68" customWidth="1"/>
    <col min="7" max="7" width="16.57421875" style="68" customWidth="1"/>
    <col min="8" max="8" width="18.140625" style="68" customWidth="1"/>
    <col min="9" max="9" width="17.7109375" style="68" customWidth="1"/>
    <col min="10" max="34" width="9.140625" style="4" customWidth="1"/>
    <col min="35" max="16384" width="9.140625" style="68" customWidth="1"/>
  </cols>
  <sheetData>
    <row r="1" spans="1:9" s="67" customFormat="1" ht="12.75" customHeight="1" thickBot="1">
      <c r="A1" s="98"/>
      <c r="C1" s="7"/>
      <c r="D1" s="7"/>
      <c r="E1" s="7"/>
      <c r="F1" s="7"/>
      <c r="G1" s="7"/>
      <c r="H1" s="7"/>
      <c r="I1" s="97"/>
    </row>
    <row r="2" spans="1:34" ht="15.75" thickBot="1">
      <c r="A2" s="183" t="s">
        <v>10</v>
      </c>
      <c r="B2" s="184"/>
      <c r="C2" s="165" t="s">
        <v>4</v>
      </c>
      <c r="D2" s="166"/>
      <c r="E2" s="166"/>
      <c r="F2" s="167"/>
      <c r="G2" s="107"/>
      <c r="H2" s="106"/>
      <c r="I2" s="5"/>
      <c r="J2" s="67"/>
      <c r="K2" s="97" t="s">
        <v>18</v>
      </c>
      <c r="L2" s="67"/>
      <c r="M2" s="67"/>
      <c r="N2" s="96" t="s">
        <v>18</v>
      </c>
      <c r="O2" s="67"/>
      <c r="P2" s="67"/>
      <c r="Q2" s="67"/>
      <c r="R2" s="67"/>
      <c r="S2" s="67"/>
      <c r="T2" s="67"/>
      <c r="U2" s="67"/>
      <c r="V2" s="67"/>
      <c r="W2" s="67"/>
      <c r="X2" s="67"/>
      <c r="Y2" s="67"/>
      <c r="Z2" s="67"/>
      <c r="AA2" s="67"/>
      <c r="AB2" s="67"/>
      <c r="AC2" s="67"/>
      <c r="AD2" s="67"/>
      <c r="AE2" s="67"/>
      <c r="AF2" s="67"/>
      <c r="AG2" s="67"/>
      <c r="AH2" s="67"/>
    </row>
    <row r="3" spans="1:9" ht="9" customHeight="1">
      <c r="A3" s="3"/>
      <c r="B3" s="3"/>
      <c r="C3" s="7"/>
      <c r="D3" s="7"/>
      <c r="E3" s="7"/>
      <c r="F3" s="7"/>
      <c r="G3" s="7"/>
      <c r="H3" s="89"/>
      <c r="I3" s="4"/>
    </row>
    <row r="4" spans="1:9" ht="15.75" customHeight="1">
      <c r="A4" s="69" t="s">
        <v>9</v>
      </c>
      <c r="B4" s="192" t="s">
        <v>67</v>
      </c>
      <c r="C4" s="193"/>
      <c r="D4" s="193"/>
      <c r="E4" s="193"/>
      <c r="F4" s="193"/>
      <c r="G4" s="193"/>
      <c r="H4" s="108"/>
      <c r="I4" s="4"/>
    </row>
    <row r="5" spans="1:9" ht="27" customHeight="1">
      <c r="A5" s="70" t="s">
        <v>8</v>
      </c>
      <c r="B5" s="189" t="s">
        <v>68</v>
      </c>
      <c r="C5" s="190"/>
      <c r="D5" s="190"/>
      <c r="E5" s="190"/>
      <c r="F5" s="190"/>
      <c r="G5" s="190"/>
      <c r="H5" s="108"/>
      <c r="I5" s="84"/>
    </row>
    <row r="6" spans="1:9" ht="6" customHeight="1">
      <c r="A6" s="71"/>
      <c r="B6" s="7"/>
      <c r="C6" s="7"/>
      <c r="D6" s="7"/>
      <c r="E6" s="7"/>
      <c r="F6" s="7"/>
      <c r="G6" s="7"/>
      <c r="H6" s="89"/>
      <c r="I6" s="3"/>
    </row>
    <row r="7" spans="1:9" ht="13.5" customHeight="1">
      <c r="A7" s="2"/>
      <c r="B7" s="3"/>
      <c r="C7" s="3"/>
      <c r="D7" s="3"/>
      <c r="E7" s="3"/>
      <c r="F7" s="3"/>
      <c r="G7" s="3"/>
      <c r="H7" s="72"/>
      <c r="I7" s="3"/>
    </row>
    <row r="8" spans="1:10" ht="41.25" customHeight="1">
      <c r="A8" s="73" t="s">
        <v>1</v>
      </c>
      <c r="B8" s="8" t="s">
        <v>0</v>
      </c>
      <c r="C8" s="8" t="s">
        <v>63</v>
      </c>
      <c r="D8" s="153" t="s">
        <v>64</v>
      </c>
      <c r="E8" s="153" t="s">
        <v>65</v>
      </c>
      <c r="F8" s="8" t="s">
        <v>66</v>
      </c>
      <c r="G8" s="8" t="s">
        <v>37</v>
      </c>
      <c r="H8" s="8" t="s">
        <v>38</v>
      </c>
      <c r="I8" s="5"/>
      <c r="J8" s="5"/>
    </row>
    <row r="9" spans="1:10" ht="18" customHeight="1">
      <c r="A9" s="74">
        <v>41091</v>
      </c>
      <c r="B9" s="75" t="str">
        <f>C2</f>
        <v>[Enter Facility Name in cell C-H2]</v>
      </c>
      <c r="C9" s="76"/>
      <c r="D9" s="154"/>
      <c r="E9" s="154"/>
      <c r="F9" s="76"/>
      <c r="G9" s="76"/>
      <c r="H9" s="77" t="e">
        <f aca="true" t="shared" si="0" ref="H9:H21">IF(OR(F9=" ",G9=" "),NA(),10000/G9*F9)</f>
        <v>#DIV/0!</v>
      </c>
      <c r="I9" s="5"/>
      <c r="J9" s="5"/>
    </row>
    <row r="10" spans="1:10" ht="18" customHeight="1">
      <c r="A10" s="74">
        <v>41122</v>
      </c>
      <c r="B10" s="75" t="str">
        <f>C2</f>
        <v>[Enter Facility Name in cell C-H2]</v>
      </c>
      <c r="C10" s="76"/>
      <c r="D10" s="154"/>
      <c r="E10" s="154"/>
      <c r="F10" s="76"/>
      <c r="G10" s="76"/>
      <c r="H10" s="77" t="e">
        <f t="shared" si="0"/>
        <v>#DIV/0!</v>
      </c>
      <c r="I10" s="5"/>
      <c r="J10" s="5"/>
    </row>
    <row r="11" spans="1:10" ht="18" customHeight="1">
      <c r="A11" s="74">
        <v>41153</v>
      </c>
      <c r="B11" s="75" t="str">
        <f>C2</f>
        <v>[Enter Facility Name in cell C-H2]</v>
      </c>
      <c r="C11" s="76"/>
      <c r="D11" s="154"/>
      <c r="E11" s="154"/>
      <c r="F11" s="76"/>
      <c r="G11" s="76"/>
      <c r="H11" s="77" t="e">
        <f t="shared" si="0"/>
        <v>#DIV/0!</v>
      </c>
      <c r="I11" s="5"/>
      <c r="J11" s="5"/>
    </row>
    <row r="12" spans="1:10" ht="18" customHeight="1">
      <c r="A12" s="74">
        <v>41183</v>
      </c>
      <c r="B12" s="75" t="str">
        <f>C2</f>
        <v>[Enter Facility Name in cell C-H2]</v>
      </c>
      <c r="C12" s="76"/>
      <c r="D12" s="154"/>
      <c r="E12" s="154"/>
      <c r="F12" s="76"/>
      <c r="G12" s="76"/>
      <c r="H12" s="77" t="e">
        <f t="shared" si="0"/>
        <v>#DIV/0!</v>
      </c>
      <c r="I12" s="5"/>
      <c r="J12" s="5"/>
    </row>
    <row r="13" spans="1:10" ht="18" customHeight="1">
      <c r="A13" s="74">
        <v>41214</v>
      </c>
      <c r="B13" s="75" t="str">
        <f>C2</f>
        <v>[Enter Facility Name in cell C-H2]</v>
      </c>
      <c r="C13" s="76"/>
      <c r="D13" s="154"/>
      <c r="E13" s="154"/>
      <c r="F13" s="76"/>
      <c r="G13" s="76"/>
      <c r="H13" s="77" t="e">
        <f t="shared" si="0"/>
        <v>#DIV/0!</v>
      </c>
      <c r="I13" s="5"/>
      <c r="J13" s="5"/>
    </row>
    <row r="14" spans="1:10" ht="18" customHeight="1">
      <c r="A14" s="78">
        <v>41244</v>
      </c>
      <c r="B14" s="75" t="str">
        <f>C2</f>
        <v>[Enter Facility Name in cell C-H2]</v>
      </c>
      <c r="C14" s="79"/>
      <c r="D14" s="154"/>
      <c r="E14" s="154"/>
      <c r="F14" s="79"/>
      <c r="G14" s="79"/>
      <c r="H14" s="77" t="e">
        <f t="shared" si="0"/>
        <v>#DIV/0!</v>
      </c>
      <c r="I14" s="5"/>
      <c r="J14" s="5"/>
    </row>
    <row r="15" spans="1:10" ht="18" customHeight="1">
      <c r="A15" s="78">
        <v>41275</v>
      </c>
      <c r="B15" s="75" t="str">
        <f>C2</f>
        <v>[Enter Facility Name in cell C-H2]</v>
      </c>
      <c r="C15" s="79"/>
      <c r="D15" s="154"/>
      <c r="E15" s="154"/>
      <c r="F15" s="79"/>
      <c r="G15" s="79"/>
      <c r="H15" s="77" t="e">
        <f t="shared" si="0"/>
        <v>#DIV/0!</v>
      </c>
      <c r="I15" s="5"/>
      <c r="J15" s="5"/>
    </row>
    <row r="16" spans="1:10" ht="18" customHeight="1">
      <c r="A16" s="78">
        <v>41306</v>
      </c>
      <c r="B16" s="75" t="str">
        <f>C2</f>
        <v>[Enter Facility Name in cell C-H2]</v>
      </c>
      <c r="C16" s="79"/>
      <c r="D16" s="154"/>
      <c r="E16" s="154"/>
      <c r="F16" s="79"/>
      <c r="G16" s="79"/>
      <c r="H16" s="77" t="e">
        <f t="shared" si="0"/>
        <v>#DIV/0!</v>
      </c>
      <c r="I16" s="5"/>
      <c r="J16" s="5"/>
    </row>
    <row r="17" spans="1:10" ht="18" customHeight="1">
      <c r="A17" s="78">
        <v>41334</v>
      </c>
      <c r="B17" s="75" t="str">
        <f>C2</f>
        <v>[Enter Facility Name in cell C-H2]</v>
      </c>
      <c r="C17" s="79"/>
      <c r="D17" s="154"/>
      <c r="E17" s="154"/>
      <c r="F17" s="79"/>
      <c r="G17" s="79"/>
      <c r="H17" s="77" t="e">
        <f t="shared" si="0"/>
        <v>#DIV/0!</v>
      </c>
      <c r="I17" s="5"/>
      <c r="J17" s="5"/>
    </row>
    <row r="18" spans="1:10" ht="18" customHeight="1">
      <c r="A18" s="74">
        <v>41365</v>
      </c>
      <c r="B18" s="75" t="str">
        <f>C2</f>
        <v>[Enter Facility Name in cell C-H2]</v>
      </c>
      <c r="C18" s="79"/>
      <c r="D18" s="154"/>
      <c r="E18" s="154"/>
      <c r="F18" s="79"/>
      <c r="G18" s="79"/>
      <c r="H18" s="77" t="e">
        <f t="shared" si="0"/>
        <v>#DIV/0!</v>
      </c>
      <c r="I18" s="5"/>
      <c r="J18" s="5"/>
    </row>
    <row r="19" spans="1:10" ht="18" customHeight="1">
      <c r="A19" s="78">
        <v>41395</v>
      </c>
      <c r="B19" s="75" t="str">
        <f>C2</f>
        <v>[Enter Facility Name in cell C-H2]</v>
      </c>
      <c r="C19" s="79"/>
      <c r="D19" s="154"/>
      <c r="E19" s="154"/>
      <c r="F19" s="79"/>
      <c r="G19" s="79"/>
      <c r="H19" s="77" t="e">
        <f t="shared" si="0"/>
        <v>#DIV/0!</v>
      </c>
      <c r="I19" s="100"/>
      <c r="J19" s="5"/>
    </row>
    <row r="20" spans="1:10" ht="18" customHeight="1">
      <c r="A20" s="78">
        <v>41426</v>
      </c>
      <c r="B20" s="75" t="str">
        <f>C2</f>
        <v>[Enter Facility Name in cell C-H2]</v>
      </c>
      <c r="C20" s="79"/>
      <c r="D20" s="154"/>
      <c r="E20" s="154"/>
      <c r="F20" s="79"/>
      <c r="G20" s="79"/>
      <c r="H20" s="77" t="e">
        <f t="shared" si="0"/>
        <v>#DIV/0!</v>
      </c>
      <c r="I20" s="5"/>
      <c r="J20" s="5"/>
    </row>
    <row r="21" spans="1:34" ht="18" customHeight="1">
      <c r="A21" s="80" t="s">
        <v>3</v>
      </c>
      <c r="B21" s="81" t="str">
        <f>C2</f>
        <v>[Enter Facility Name in cell C-H2]</v>
      </c>
      <c r="C21" s="82">
        <f>SUM(C9:C20)</f>
        <v>0</v>
      </c>
      <c r="D21" s="82">
        <f>SUM(D9:D20)</f>
        <v>0</v>
      </c>
      <c r="E21" s="82">
        <f>SUM(E9:E20)</f>
        <v>0</v>
      </c>
      <c r="F21" s="82">
        <f>SUM(F9:F20)</f>
        <v>0</v>
      </c>
      <c r="G21" s="82">
        <f>SUM(G9:G20)</f>
        <v>0</v>
      </c>
      <c r="H21" s="83" t="e">
        <f t="shared" si="0"/>
        <v>#DIV/0!</v>
      </c>
      <c r="I21" s="95"/>
      <c r="J21" s="84"/>
      <c r="K21" s="3"/>
      <c r="L21" s="3"/>
      <c r="M21" s="3"/>
      <c r="N21" s="3"/>
      <c r="O21" s="3"/>
      <c r="P21" s="3"/>
      <c r="Q21" s="3"/>
      <c r="R21" s="3"/>
      <c r="S21" s="3"/>
      <c r="T21" s="3"/>
      <c r="U21" s="3"/>
      <c r="V21" s="3"/>
      <c r="W21" s="3"/>
      <c r="X21" s="3"/>
      <c r="Y21" s="3"/>
      <c r="Z21" s="3"/>
      <c r="AA21" s="3"/>
      <c r="AB21" s="3"/>
      <c r="AC21" s="3"/>
      <c r="AD21" s="3"/>
      <c r="AE21" s="3"/>
      <c r="AF21" s="3"/>
      <c r="AG21" s="3"/>
      <c r="AH21" s="3"/>
    </row>
    <row r="22" spans="1:9" s="4" customFormat="1" ht="7.5" customHeight="1">
      <c r="A22" s="85"/>
      <c r="B22" s="67"/>
      <c r="C22" s="67"/>
      <c r="D22" s="67"/>
      <c r="E22" s="67"/>
      <c r="F22" s="67"/>
      <c r="G22" s="67"/>
      <c r="H22" s="67"/>
      <c r="I22" s="67"/>
    </row>
    <row r="23" spans="1:8" s="4" customFormat="1" ht="14.25" customHeight="1">
      <c r="A23" s="189" t="s">
        <v>30</v>
      </c>
      <c r="B23" s="190"/>
      <c r="C23" s="190"/>
      <c r="D23" s="190"/>
      <c r="E23" s="190"/>
      <c r="F23" s="190"/>
      <c r="G23" s="191"/>
      <c r="H23" s="109"/>
    </row>
    <row r="24" s="4" customFormat="1" ht="5.25" customHeight="1"/>
    <row r="25" spans="1:10" ht="12">
      <c r="A25" s="86" t="s">
        <v>2</v>
      </c>
      <c r="B25" s="3"/>
      <c r="C25" s="3"/>
      <c r="D25" s="3"/>
      <c r="E25" s="3"/>
      <c r="F25" s="3"/>
      <c r="G25" s="3"/>
      <c r="H25" s="3"/>
      <c r="I25" s="3"/>
      <c r="J25" s="5"/>
    </row>
    <row r="26" spans="1:10" ht="12">
      <c r="A26" s="188" t="s">
        <v>69</v>
      </c>
      <c r="B26" s="188"/>
      <c r="C26" s="185" t="s">
        <v>40</v>
      </c>
      <c r="D26" s="186"/>
      <c r="E26" s="186"/>
      <c r="F26" s="186"/>
      <c r="G26" s="187"/>
      <c r="H26" s="88"/>
      <c r="I26" s="88"/>
      <c r="J26" s="5"/>
    </row>
    <row r="27" spans="1:10" ht="12">
      <c r="A27" s="188" t="s">
        <v>37</v>
      </c>
      <c r="B27" s="188"/>
      <c r="C27" s="185" t="s">
        <v>70</v>
      </c>
      <c r="D27" s="186"/>
      <c r="E27" s="186"/>
      <c r="F27" s="186"/>
      <c r="G27" s="187"/>
      <c r="H27" s="88"/>
      <c r="I27" s="88"/>
      <c r="J27" s="5"/>
    </row>
    <row r="28" spans="1:10" ht="15" customHeight="1">
      <c r="A28" s="110"/>
      <c r="B28" s="67"/>
      <c r="C28" s="67"/>
      <c r="D28" s="67"/>
      <c r="E28" s="67"/>
      <c r="F28" s="67"/>
      <c r="G28" s="67"/>
      <c r="H28" s="67"/>
      <c r="I28" s="99"/>
      <c r="J28" s="5"/>
    </row>
    <row r="29" spans="1:9" ht="12">
      <c r="A29" s="85"/>
      <c r="B29" s="4"/>
      <c r="C29" s="4"/>
      <c r="D29" s="4"/>
      <c r="E29" s="4"/>
      <c r="F29" s="4"/>
      <c r="G29" s="4"/>
      <c r="H29" s="4"/>
      <c r="I29" s="67"/>
    </row>
    <row r="30" spans="1:9" ht="12">
      <c r="A30" s="1"/>
      <c r="B30" s="4"/>
      <c r="C30" s="4"/>
      <c r="D30" s="4"/>
      <c r="E30" s="4"/>
      <c r="F30" s="4"/>
      <c r="G30" s="4"/>
      <c r="H30" s="4"/>
      <c r="I30" s="4"/>
    </row>
    <row r="31" spans="1:9" ht="12">
      <c r="A31" s="1"/>
      <c r="B31" s="1"/>
      <c r="C31" s="4"/>
      <c r="D31" s="4"/>
      <c r="E31" s="4"/>
      <c r="F31" s="4"/>
      <c r="G31" s="4"/>
      <c r="H31" s="4"/>
      <c r="I31" s="4"/>
    </row>
    <row r="32" spans="1:9" ht="12">
      <c r="A32" s="1"/>
      <c r="B32" s="4"/>
      <c r="C32" s="4"/>
      <c r="D32" s="4"/>
      <c r="E32" s="4"/>
      <c r="F32" s="4"/>
      <c r="G32" s="4"/>
      <c r="H32" s="4"/>
      <c r="I32" s="4"/>
    </row>
    <row r="33" spans="1:9" ht="12">
      <c r="A33" s="1"/>
      <c r="B33" s="4"/>
      <c r="C33" s="4"/>
      <c r="D33" s="4"/>
      <c r="E33" s="4"/>
      <c r="F33" s="4"/>
      <c r="G33" s="4"/>
      <c r="H33" s="4"/>
      <c r="I33" s="4"/>
    </row>
    <row r="34" spans="1:9" ht="12">
      <c r="A34" s="1"/>
      <c r="B34" s="4"/>
      <c r="C34" s="4"/>
      <c r="D34" s="4"/>
      <c r="E34" s="4"/>
      <c r="F34" s="4"/>
      <c r="G34" s="4"/>
      <c r="H34" s="4"/>
      <c r="I34" s="4"/>
    </row>
    <row r="35" spans="1:9" ht="12">
      <c r="A35" s="1"/>
      <c r="B35" s="4"/>
      <c r="C35" s="4"/>
      <c r="D35" s="4"/>
      <c r="E35" s="4"/>
      <c r="F35" s="4"/>
      <c r="G35" s="4"/>
      <c r="H35" s="4"/>
      <c r="I35" s="4"/>
    </row>
    <row r="36" spans="1:9" ht="12">
      <c r="A36" s="1"/>
      <c r="B36" s="4"/>
      <c r="C36" s="4"/>
      <c r="D36" s="4"/>
      <c r="E36" s="4"/>
      <c r="F36" s="4"/>
      <c r="G36" s="4"/>
      <c r="H36" s="4"/>
      <c r="I36" s="4"/>
    </row>
    <row r="37" spans="1:9" ht="12">
      <c r="A37" s="1"/>
      <c r="B37" s="4"/>
      <c r="C37" s="4"/>
      <c r="D37" s="4"/>
      <c r="E37" s="4"/>
      <c r="F37" s="4"/>
      <c r="G37" s="4"/>
      <c r="H37" s="4"/>
      <c r="I37" s="4"/>
    </row>
    <row r="38" spans="1:9" ht="12">
      <c r="A38" s="1"/>
      <c r="B38" s="4"/>
      <c r="C38" s="4"/>
      <c r="D38" s="4"/>
      <c r="E38" s="4"/>
      <c r="F38" s="4"/>
      <c r="G38" s="4"/>
      <c r="H38" s="4"/>
      <c r="I38" s="4"/>
    </row>
    <row r="39" spans="1:9" ht="12">
      <c r="A39" s="1"/>
      <c r="B39" s="4"/>
      <c r="C39" s="4"/>
      <c r="D39" s="4"/>
      <c r="E39" s="4"/>
      <c r="F39" s="4"/>
      <c r="G39" s="4"/>
      <c r="H39" s="4"/>
      <c r="I39" s="4"/>
    </row>
    <row r="40" spans="1:9" ht="12">
      <c r="A40" s="1"/>
      <c r="B40" s="4"/>
      <c r="C40" s="4"/>
      <c r="D40" s="4"/>
      <c r="E40" s="4"/>
      <c r="F40" s="4"/>
      <c r="G40" s="4"/>
      <c r="H40" s="4"/>
      <c r="I40" s="4"/>
    </row>
    <row r="41" spans="1:9" ht="12">
      <c r="A41" s="1"/>
      <c r="B41" s="4"/>
      <c r="C41" s="4"/>
      <c r="D41" s="4"/>
      <c r="E41" s="4"/>
      <c r="F41" s="4"/>
      <c r="G41" s="4"/>
      <c r="H41" s="4"/>
      <c r="I41" s="4"/>
    </row>
    <row r="42" spans="1:9" ht="12">
      <c r="A42" s="1"/>
      <c r="B42" s="4"/>
      <c r="C42" s="4"/>
      <c r="D42" s="4"/>
      <c r="E42" s="4"/>
      <c r="F42" s="4"/>
      <c r="G42" s="4"/>
      <c r="H42" s="4"/>
      <c r="I42" s="4"/>
    </row>
    <row r="43" spans="1:9" ht="12">
      <c r="A43" s="1"/>
      <c r="B43" s="4"/>
      <c r="C43" s="4"/>
      <c r="D43" s="4"/>
      <c r="E43" s="4"/>
      <c r="F43" s="4"/>
      <c r="G43" s="4"/>
      <c r="H43" s="4"/>
      <c r="I43" s="4"/>
    </row>
    <row r="44" spans="1:9" ht="12">
      <c r="A44" s="1"/>
      <c r="B44" s="4"/>
      <c r="C44" s="4"/>
      <c r="D44" s="4"/>
      <c r="E44" s="4"/>
      <c r="F44" s="4"/>
      <c r="G44" s="4"/>
      <c r="H44" s="4"/>
      <c r="I44" s="4"/>
    </row>
    <row r="45" spans="1:9" ht="12">
      <c r="A45" s="1"/>
      <c r="B45" s="4"/>
      <c r="C45" s="4"/>
      <c r="D45" s="4"/>
      <c r="E45" s="4"/>
      <c r="F45" s="4"/>
      <c r="G45" s="4"/>
      <c r="H45" s="4"/>
      <c r="I45" s="4"/>
    </row>
    <row r="46" spans="1:9" ht="12">
      <c r="A46" s="1"/>
      <c r="B46" s="4"/>
      <c r="C46" s="4"/>
      <c r="D46" s="4"/>
      <c r="E46" s="4"/>
      <c r="F46" s="4"/>
      <c r="G46" s="4"/>
      <c r="H46" s="4"/>
      <c r="I46" s="4"/>
    </row>
    <row r="47" spans="1:9" ht="12">
      <c r="A47" s="1"/>
      <c r="B47" s="4"/>
      <c r="C47" s="4"/>
      <c r="D47" s="4"/>
      <c r="E47" s="4"/>
      <c r="F47" s="4"/>
      <c r="G47" s="4"/>
      <c r="H47" s="4"/>
      <c r="I47" s="4"/>
    </row>
    <row r="48" spans="1:9" ht="12">
      <c r="A48" s="1"/>
      <c r="B48" s="4"/>
      <c r="C48" s="4"/>
      <c r="D48" s="4"/>
      <c r="E48" s="4"/>
      <c r="F48" s="4"/>
      <c r="G48" s="4"/>
      <c r="H48" s="4"/>
      <c r="I48" s="4"/>
    </row>
    <row r="49" s="4" customFormat="1" ht="12">
      <c r="A49" s="1"/>
    </row>
    <row r="50" s="4" customFormat="1" ht="12">
      <c r="A50" s="1"/>
    </row>
    <row r="51" s="4" customFormat="1" ht="12">
      <c r="A51" s="1"/>
    </row>
    <row r="52" s="4" customFormat="1" ht="12">
      <c r="A52" s="1"/>
    </row>
    <row r="53" s="4" customFormat="1" ht="12">
      <c r="A53" s="1"/>
    </row>
    <row r="54" s="4" customFormat="1" ht="12">
      <c r="A54" s="1"/>
    </row>
    <row r="55" s="4" customFormat="1" ht="12">
      <c r="A55" s="1"/>
    </row>
    <row r="56" s="4" customFormat="1" ht="12">
      <c r="A56" s="1"/>
    </row>
    <row r="57" s="4" customFormat="1" ht="12">
      <c r="A57" s="1"/>
    </row>
    <row r="58" s="4" customFormat="1" ht="12">
      <c r="A58" s="1"/>
    </row>
    <row r="59" s="4" customFormat="1" ht="12">
      <c r="A59" s="1"/>
    </row>
    <row r="60" s="4" customFormat="1" ht="12">
      <c r="A60" s="1"/>
    </row>
    <row r="61" s="4" customFormat="1" ht="12">
      <c r="A61" s="1"/>
    </row>
    <row r="62" s="4" customFormat="1" ht="12">
      <c r="A62" s="1"/>
    </row>
    <row r="63" s="4" customFormat="1" ht="12">
      <c r="A63" s="1"/>
    </row>
    <row r="64" s="4" customFormat="1" ht="12">
      <c r="A64" s="1"/>
    </row>
    <row r="65" s="4" customFormat="1" ht="12">
      <c r="A65" s="1"/>
    </row>
    <row r="66" s="4" customFormat="1" ht="12">
      <c r="A66" s="1"/>
    </row>
    <row r="67" s="4" customFormat="1" ht="12">
      <c r="A67" s="1"/>
    </row>
    <row r="68" s="4" customFormat="1" ht="12">
      <c r="A68" s="1"/>
    </row>
    <row r="69" s="4" customFormat="1" ht="12">
      <c r="A69" s="1"/>
    </row>
    <row r="70" s="4" customFormat="1" ht="12">
      <c r="A70" s="1"/>
    </row>
    <row r="71" s="4" customFormat="1" ht="12">
      <c r="A71" s="1"/>
    </row>
    <row r="72" s="4" customFormat="1" ht="12">
      <c r="A72" s="1"/>
    </row>
    <row r="73" s="4" customFormat="1" ht="12">
      <c r="A73" s="1"/>
    </row>
    <row r="74" s="4" customFormat="1" ht="12">
      <c r="A74" s="1"/>
    </row>
    <row r="75" s="4" customFormat="1" ht="12">
      <c r="A75" s="1"/>
    </row>
    <row r="76" s="4" customFormat="1" ht="12">
      <c r="A76" s="1"/>
    </row>
    <row r="77" s="4" customFormat="1" ht="12">
      <c r="A77" s="1"/>
    </row>
    <row r="78" s="4" customFormat="1" ht="12">
      <c r="A78" s="1"/>
    </row>
    <row r="79" s="4" customFormat="1" ht="12">
      <c r="A79" s="1"/>
    </row>
    <row r="80" s="4" customFormat="1" ht="12">
      <c r="A80" s="1"/>
    </row>
    <row r="81" s="4" customFormat="1" ht="12">
      <c r="A81" s="1"/>
    </row>
    <row r="82" s="4" customFormat="1" ht="12">
      <c r="A82" s="1"/>
    </row>
    <row r="83" s="4" customFormat="1" ht="12">
      <c r="A83" s="1"/>
    </row>
    <row r="84" s="4" customFormat="1" ht="12">
      <c r="A84" s="1"/>
    </row>
    <row r="85" s="4" customFormat="1" ht="12">
      <c r="A85" s="1"/>
    </row>
    <row r="86" s="4" customFormat="1" ht="12">
      <c r="A86" s="1"/>
    </row>
    <row r="87" s="4" customFormat="1" ht="12">
      <c r="A87" s="1"/>
    </row>
    <row r="88" s="4" customFormat="1" ht="12">
      <c r="A88" s="1"/>
    </row>
    <row r="89" s="4" customFormat="1" ht="12">
      <c r="A89" s="1"/>
    </row>
    <row r="90" s="4" customFormat="1" ht="12">
      <c r="A90" s="1"/>
    </row>
    <row r="91" s="4" customFormat="1" ht="12">
      <c r="A91" s="1"/>
    </row>
    <row r="92" s="4" customFormat="1" ht="12">
      <c r="A92" s="1"/>
    </row>
    <row r="93" s="4" customFormat="1" ht="12">
      <c r="A93" s="1"/>
    </row>
    <row r="94" s="4" customFormat="1" ht="12">
      <c r="A94" s="1"/>
    </row>
    <row r="95" s="4" customFormat="1" ht="12">
      <c r="A95" s="1"/>
    </row>
    <row r="96" s="4" customFormat="1" ht="12">
      <c r="A96" s="1"/>
    </row>
    <row r="97" s="4" customFormat="1" ht="12">
      <c r="A97" s="1"/>
    </row>
    <row r="98" s="4" customFormat="1" ht="12">
      <c r="A98" s="1"/>
    </row>
    <row r="99" s="4" customFormat="1" ht="12">
      <c r="A99" s="1"/>
    </row>
    <row r="100" s="4" customFormat="1" ht="12">
      <c r="A100" s="1"/>
    </row>
    <row r="101" s="4" customFormat="1" ht="12">
      <c r="A101" s="1"/>
    </row>
    <row r="102" s="4" customFormat="1" ht="12">
      <c r="A102" s="1"/>
    </row>
    <row r="103" s="4" customFormat="1" ht="12">
      <c r="A103" s="1"/>
    </row>
    <row r="104" s="4" customFormat="1" ht="12">
      <c r="A104" s="1"/>
    </row>
    <row r="105" s="4" customFormat="1" ht="12">
      <c r="A105" s="1"/>
    </row>
    <row r="106" s="4" customFormat="1" ht="12">
      <c r="A106" s="1"/>
    </row>
    <row r="107" s="4" customFormat="1" ht="12">
      <c r="A107" s="1"/>
    </row>
    <row r="108" s="4" customFormat="1" ht="12">
      <c r="A108" s="1"/>
    </row>
    <row r="109" s="4" customFormat="1" ht="12">
      <c r="A109" s="1"/>
    </row>
    <row r="110" s="4" customFormat="1" ht="12">
      <c r="A110" s="1"/>
    </row>
    <row r="111" s="4" customFormat="1" ht="12">
      <c r="A111" s="1"/>
    </row>
    <row r="112" s="4" customFormat="1" ht="12">
      <c r="A112" s="1"/>
    </row>
    <row r="113" s="4" customFormat="1" ht="12">
      <c r="A113" s="1"/>
    </row>
    <row r="114" s="4" customFormat="1" ht="12">
      <c r="A114" s="1"/>
    </row>
    <row r="115" s="4" customFormat="1" ht="12">
      <c r="A115" s="1"/>
    </row>
    <row r="116" s="4" customFormat="1" ht="12">
      <c r="A116" s="1"/>
    </row>
    <row r="117" s="4" customFormat="1" ht="12">
      <c r="A117" s="1"/>
    </row>
    <row r="118" s="4" customFormat="1" ht="12">
      <c r="A118" s="1"/>
    </row>
    <row r="119" s="4" customFormat="1" ht="12">
      <c r="A119" s="1"/>
    </row>
    <row r="120" s="4" customFormat="1" ht="12">
      <c r="A120" s="1"/>
    </row>
    <row r="121" s="4" customFormat="1" ht="12">
      <c r="A121" s="1"/>
    </row>
    <row r="122" s="4" customFormat="1" ht="12">
      <c r="A122" s="1"/>
    </row>
    <row r="123" s="4" customFormat="1" ht="12">
      <c r="A123" s="1"/>
    </row>
    <row r="124" s="4" customFormat="1" ht="12">
      <c r="A124" s="1"/>
    </row>
    <row r="125" s="4" customFormat="1" ht="12">
      <c r="A125" s="1"/>
    </row>
    <row r="126" s="4" customFormat="1" ht="12">
      <c r="A126" s="1"/>
    </row>
    <row r="127" s="4" customFormat="1" ht="12">
      <c r="A127" s="1"/>
    </row>
    <row r="128" s="4" customFormat="1" ht="12">
      <c r="A128" s="1"/>
    </row>
    <row r="129" s="4" customFormat="1" ht="12">
      <c r="A129" s="1"/>
    </row>
    <row r="130" s="4" customFormat="1" ht="12">
      <c r="A130" s="1"/>
    </row>
    <row r="131" s="4" customFormat="1" ht="12">
      <c r="A131" s="1"/>
    </row>
    <row r="132" s="4" customFormat="1" ht="12">
      <c r="A132" s="1"/>
    </row>
    <row r="133" s="4" customFormat="1" ht="12">
      <c r="A133" s="1"/>
    </row>
    <row r="134" s="4" customFormat="1" ht="12">
      <c r="A134" s="1"/>
    </row>
    <row r="135" s="4" customFormat="1" ht="12">
      <c r="A135" s="1"/>
    </row>
    <row r="136" s="4" customFormat="1" ht="12">
      <c r="A136" s="1"/>
    </row>
    <row r="137" s="4" customFormat="1" ht="12">
      <c r="A137" s="1"/>
    </row>
    <row r="138" s="4" customFormat="1" ht="12">
      <c r="A138" s="1"/>
    </row>
    <row r="139" s="4" customFormat="1" ht="12">
      <c r="A139" s="1"/>
    </row>
    <row r="140" s="4" customFormat="1" ht="12">
      <c r="A140" s="1"/>
    </row>
    <row r="141" s="4" customFormat="1" ht="12">
      <c r="A141" s="1"/>
    </row>
    <row r="142" s="4" customFormat="1" ht="12">
      <c r="A142" s="1"/>
    </row>
    <row r="143" s="4" customFormat="1" ht="12">
      <c r="A143" s="1"/>
    </row>
    <row r="144" s="4" customFormat="1" ht="12">
      <c r="A144" s="1"/>
    </row>
    <row r="145" s="4" customFormat="1" ht="12">
      <c r="A145" s="1"/>
    </row>
    <row r="146" s="4" customFormat="1" ht="12">
      <c r="A146" s="1"/>
    </row>
    <row r="147" s="4" customFormat="1" ht="12">
      <c r="A147" s="1"/>
    </row>
    <row r="148" s="4" customFormat="1" ht="12">
      <c r="A148" s="1"/>
    </row>
    <row r="149" s="4" customFormat="1" ht="12">
      <c r="A149" s="1"/>
    </row>
    <row r="150" s="4" customFormat="1" ht="12">
      <c r="A150" s="1"/>
    </row>
    <row r="151" s="4" customFormat="1" ht="12">
      <c r="A151" s="1"/>
    </row>
    <row r="152" s="4" customFormat="1" ht="12">
      <c r="A152" s="1"/>
    </row>
    <row r="153" s="4" customFormat="1" ht="12">
      <c r="A153" s="1"/>
    </row>
    <row r="154" s="4" customFormat="1" ht="12">
      <c r="A154" s="1"/>
    </row>
    <row r="155" s="4" customFormat="1" ht="12">
      <c r="A155" s="1"/>
    </row>
    <row r="156" s="4" customFormat="1" ht="12">
      <c r="A156" s="1"/>
    </row>
    <row r="157" s="4" customFormat="1" ht="12">
      <c r="A157" s="1"/>
    </row>
    <row r="158" s="4" customFormat="1" ht="12">
      <c r="A158" s="1"/>
    </row>
    <row r="159" s="4" customFormat="1" ht="12">
      <c r="A159" s="1"/>
    </row>
    <row r="160" s="4" customFormat="1" ht="12">
      <c r="A160" s="1"/>
    </row>
    <row r="161" s="4" customFormat="1" ht="12">
      <c r="A161" s="1"/>
    </row>
    <row r="162" s="4" customFormat="1" ht="12">
      <c r="A162" s="1"/>
    </row>
    <row r="163" s="4" customFormat="1" ht="12">
      <c r="A163" s="1"/>
    </row>
    <row r="164" s="4" customFormat="1" ht="12">
      <c r="A164" s="1"/>
    </row>
    <row r="165" s="4" customFormat="1" ht="12">
      <c r="A165" s="1"/>
    </row>
    <row r="166" s="4" customFormat="1" ht="12">
      <c r="A166" s="1"/>
    </row>
    <row r="167" s="4" customFormat="1" ht="12">
      <c r="A167" s="1"/>
    </row>
    <row r="168" s="4" customFormat="1" ht="12">
      <c r="A168" s="1"/>
    </row>
    <row r="169" s="4" customFormat="1" ht="12">
      <c r="A169" s="1"/>
    </row>
    <row r="170" s="4" customFormat="1" ht="12">
      <c r="A170" s="1"/>
    </row>
    <row r="171" s="4" customFormat="1" ht="12">
      <c r="A171" s="1"/>
    </row>
    <row r="172" s="4" customFormat="1" ht="12">
      <c r="A172" s="1"/>
    </row>
    <row r="173" s="4" customFormat="1" ht="12">
      <c r="A173" s="1"/>
    </row>
    <row r="174" s="4" customFormat="1" ht="12">
      <c r="A174" s="1"/>
    </row>
    <row r="175" s="4" customFormat="1" ht="12">
      <c r="A175" s="1"/>
    </row>
    <row r="176" s="4" customFormat="1" ht="12">
      <c r="A176" s="1"/>
    </row>
    <row r="177" s="4" customFormat="1" ht="12">
      <c r="A177" s="1"/>
    </row>
    <row r="178" s="4" customFormat="1" ht="12">
      <c r="A178" s="1"/>
    </row>
    <row r="179" s="4" customFormat="1" ht="12">
      <c r="A179" s="1"/>
    </row>
    <row r="180" s="4" customFormat="1" ht="12">
      <c r="A180" s="1"/>
    </row>
    <row r="181" s="4" customFormat="1" ht="12">
      <c r="A181" s="1"/>
    </row>
    <row r="182" s="4" customFormat="1" ht="12">
      <c r="A182" s="1"/>
    </row>
    <row r="183" s="4" customFormat="1" ht="12">
      <c r="A183" s="1"/>
    </row>
    <row r="184" s="4" customFormat="1" ht="12">
      <c r="A184" s="1"/>
    </row>
    <row r="185" s="4" customFormat="1" ht="12">
      <c r="A185" s="1"/>
    </row>
    <row r="186" s="4" customFormat="1" ht="12">
      <c r="A186" s="1"/>
    </row>
    <row r="187" s="4" customFormat="1" ht="12">
      <c r="A187" s="1"/>
    </row>
    <row r="188" s="4" customFormat="1" ht="12">
      <c r="A188" s="1"/>
    </row>
    <row r="189" s="4" customFormat="1" ht="12">
      <c r="A189" s="1"/>
    </row>
    <row r="190" s="4" customFormat="1" ht="12">
      <c r="A190" s="1"/>
    </row>
    <row r="191" s="4" customFormat="1" ht="12">
      <c r="A191" s="1"/>
    </row>
    <row r="192" s="4" customFormat="1" ht="12">
      <c r="A192" s="1"/>
    </row>
    <row r="193" s="4" customFormat="1" ht="12">
      <c r="A193" s="1"/>
    </row>
    <row r="194" s="4" customFormat="1" ht="12">
      <c r="A194" s="1"/>
    </row>
    <row r="195" s="4" customFormat="1" ht="12">
      <c r="A195" s="1"/>
    </row>
    <row r="196" s="4" customFormat="1" ht="12">
      <c r="A196" s="1"/>
    </row>
    <row r="197" s="4" customFormat="1" ht="12">
      <c r="A197" s="1"/>
    </row>
    <row r="198" s="4" customFormat="1" ht="12">
      <c r="A198" s="1"/>
    </row>
    <row r="199" s="4" customFormat="1" ht="12">
      <c r="A199" s="1"/>
    </row>
    <row r="200" s="4" customFormat="1" ht="12">
      <c r="A200" s="1"/>
    </row>
    <row r="201" s="4" customFormat="1" ht="12">
      <c r="A201" s="1"/>
    </row>
    <row r="202" s="4" customFormat="1" ht="12">
      <c r="A202" s="1"/>
    </row>
    <row r="203" s="4" customFormat="1" ht="12">
      <c r="A203" s="1"/>
    </row>
    <row r="204" s="4" customFormat="1" ht="12">
      <c r="A204" s="1"/>
    </row>
    <row r="205" s="4" customFormat="1" ht="12">
      <c r="A205" s="1"/>
    </row>
    <row r="206" s="4" customFormat="1" ht="12">
      <c r="A206" s="1"/>
    </row>
    <row r="207" s="4" customFormat="1" ht="12">
      <c r="A207" s="1"/>
    </row>
    <row r="208" s="4" customFormat="1" ht="12">
      <c r="A208" s="1"/>
    </row>
    <row r="209" s="4" customFormat="1" ht="12">
      <c r="A209" s="1"/>
    </row>
    <row r="210" s="4" customFormat="1" ht="12">
      <c r="A210" s="1"/>
    </row>
    <row r="211" s="4" customFormat="1" ht="12">
      <c r="A211" s="1"/>
    </row>
    <row r="212" s="4" customFormat="1" ht="12">
      <c r="A212" s="1"/>
    </row>
    <row r="213" s="4" customFormat="1" ht="12">
      <c r="A213" s="1"/>
    </row>
    <row r="214" s="4" customFormat="1" ht="12">
      <c r="A214" s="1"/>
    </row>
    <row r="215" s="4" customFormat="1" ht="12">
      <c r="A215" s="1"/>
    </row>
    <row r="216" s="4" customFormat="1" ht="12">
      <c r="A216" s="1"/>
    </row>
    <row r="217" spans="1:8" s="4" customFormat="1" ht="12">
      <c r="A217" s="1"/>
      <c r="B217" s="68"/>
      <c r="C217" s="68"/>
      <c r="D217" s="68"/>
      <c r="E217" s="68"/>
      <c r="F217" s="68"/>
      <c r="G217" s="68"/>
      <c r="H217" s="68"/>
    </row>
  </sheetData>
  <sheetProtection/>
  <protectedRanges>
    <protectedRange password="83AF" sqref="B2:J2 C11:C15 J11:IV16 J8:J10 K1:T65536 B8:C10 A14:A65536 B3:C3 D3:H7 C6:C7 B4:B65536 F8:G16 A2:A8 K2:IV10" name="Range1"/>
  </protectedRanges>
  <mergeCells count="9">
    <mergeCell ref="A2:B2"/>
    <mergeCell ref="C2:F2"/>
    <mergeCell ref="C26:G26"/>
    <mergeCell ref="A26:B26"/>
    <mergeCell ref="A27:B27"/>
    <mergeCell ref="A23:G23"/>
    <mergeCell ref="C27:G27"/>
    <mergeCell ref="B4:G4"/>
    <mergeCell ref="B5:G5"/>
  </mergeCells>
  <printOptions/>
  <pageMargins left="0.5" right="0.5" top="0.5" bottom="0.5" header="0"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K16" sqref="K16"/>
    </sheetView>
  </sheetViews>
  <sheetFormatPr defaultColWidth="9.140625" defaultRowHeight="12.75"/>
  <cols>
    <col min="1" max="1" width="7.7109375" style="134" customWidth="1"/>
    <col min="2" max="2" width="25.421875" style="134" customWidth="1"/>
    <col min="3" max="3" width="14.28125" style="134" customWidth="1"/>
    <col min="4" max="4" width="20.421875" style="134" customWidth="1"/>
    <col min="5" max="5" width="23.140625" style="134" customWidth="1"/>
    <col min="6" max="6" width="15.28125" style="134" customWidth="1"/>
    <col min="7" max="7" width="13.00390625" style="134" customWidth="1"/>
    <col min="8" max="8" width="25.57421875" style="134" customWidth="1"/>
    <col min="9" max="16384" width="9.140625" style="134" customWidth="1"/>
  </cols>
  <sheetData>
    <row r="1" spans="3:7" ht="12.75" thickBot="1">
      <c r="C1" s="135"/>
      <c r="D1" s="135"/>
      <c r="E1" s="135"/>
      <c r="F1" s="135"/>
      <c r="G1" s="135"/>
    </row>
    <row r="2" spans="1:8" ht="12.75" thickBot="1">
      <c r="A2" s="194" t="s">
        <v>10</v>
      </c>
      <c r="B2" s="195"/>
      <c r="C2" s="196" t="s">
        <v>4</v>
      </c>
      <c r="D2" s="197"/>
      <c r="E2" s="197"/>
      <c r="F2" s="198"/>
      <c r="G2" s="199"/>
      <c r="H2" s="136"/>
    </row>
    <row r="3" ht="7.5" customHeight="1">
      <c r="A3" s="135"/>
    </row>
    <row r="4" spans="1:7" ht="39" customHeight="1">
      <c r="A4" s="135"/>
      <c r="B4" s="142" t="s">
        <v>43</v>
      </c>
      <c r="C4" s="200" t="s">
        <v>44</v>
      </c>
      <c r="D4" s="201"/>
      <c r="E4" s="201"/>
      <c r="F4" s="201"/>
      <c r="G4" s="202"/>
    </row>
    <row r="5" ht="12">
      <c r="A5" s="135"/>
    </row>
    <row r="6" spans="1:8" ht="12">
      <c r="A6" s="143" t="s">
        <v>45</v>
      </c>
      <c r="B6" s="135"/>
      <c r="C6" s="135"/>
      <c r="D6" s="135"/>
      <c r="E6" s="135"/>
      <c r="F6" s="135"/>
      <c r="G6" s="135"/>
      <c r="H6" s="135"/>
    </row>
    <row r="7" spans="1:9" ht="51" customHeight="1">
      <c r="A7" s="138" t="s">
        <v>1</v>
      </c>
      <c r="B7" s="144" t="s">
        <v>41</v>
      </c>
      <c r="C7" s="144" t="s">
        <v>53</v>
      </c>
      <c r="D7" s="144" t="s">
        <v>42</v>
      </c>
      <c r="E7" s="152" t="s">
        <v>75</v>
      </c>
      <c r="I7" s="136"/>
    </row>
    <row r="8" spans="1:9" ht="12">
      <c r="A8" s="139">
        <v>41214</v>
      </c>
      <c r="B8" s="140" t="str">
        <f>'Chart Review Log'!G34</f>
        <v> </v>
      </c>
      <c r="C8" s="140" t="e">
        <f>'Chart Review Log'!G34/'Chart Review Log'!D35</f>
        <v>#VALUE!</v>
      </c>
      <c r="D8" s="140">
        <f>'Chart Review Log'!H34</f>
        <v>0</v>
      </c>
      <c r="E8" s="140" t="e">
        <f>'Chart Review Log'!H34/'Chart Review Log'!D35</f>
        <v>#DIV/0!</v>
      </c>
      <c r="I8" s="136"/>
    </row>
    <row r="9" spans="1:9" ht="12">
      <c r="A9" s="141">
        <v>41244</v>
      </c>
      <c r="B9" s="140" t="str">
        <f>'Chart Review Log'!G57</f>
        <v> </v>
      </c>
      <c r="C9" s="140" t="e">
        <f>'Chart Review Log'!G57/'Chart Review Log'!D58</f>
        <v>#VALUE!</v>
      </c>
      <c r="D9" s="140" t="str">
        <f>'Chart Review Log'!H57</f>
        <v> </v>
      </c>
      <c r="E9" s="140" t="e">
        <f>'Chart Review Log'!H57/'Chart Review Log'!D58</f>
        <v>#VALUE!</v>
      </c>
      <c r="I9" s="136"/>
    </row>
    <row r="10" spans="1:9" ht="12">
      <c r="A10" s="141">
        <v>41275</v>
      </c>
      <c r="B10" s="140" t="str">
        <f>'Chart Review Log'!G80</f>
        <v> </v>
      </c>
      <c r="C10" s="140" t="e">
        <f>'Chart Review Log'!G80/'Chart Review Log'!D81</f>
        <v>#VALUE!</v>
      </c>
      <c r="D10" s="140" t="str">
        <f>'Chart Review Log'!H80</f>
        <v> </v>
      </c>
      <c r="E10" s="140" t="e">
        <f>'Chart Review Log'!H80/'Chart Review Log'!D81</f>
        <v>#VALUE!</v>
      </c>
      <c r="I10" s="136"/>
    </row>
    <row r="11" spans="1:9" ht="12">
      <c r="A11" s="141">
        <v>41306</v>
      </c>
      <c r="B11" s="140">
        <f>'Chart Review Log'!G103</f>
        <v>0</v>
      </c>
      <c r="C11" s="140" t="e">
        <f>'Chart Review Log'!G103/'Chart Review Log'!D104</f>
        <v>#DIV/0!</v>
      </c>
      <c r="D11" s="140">
        <f>'Chart Review Log'!H103</f>
        <v>0</v>
      </c>
      <c r="E11" s="140" t="e">
        <f>'Chart Review Log'!H103/'Chart Review Log'!D104</f>
        <v>#DIV/0!</v>
      </c>
      <c r="I11" s="136"/>
    </row>
    <row r="12" spans="1:9" ht="12">
      <c r="A12" s="141">
        <v>41334</v>
      </c>
      <c r="B12" s="140">
        <f>'Chart Review Log'!G126</f>
        <v>0</v>
      </c>
      <c r="C12" s="140" t="e">
        <f>'Chart Review Log'!G126/'Chart Review Log'!D127</f>
        <v>#DIV/0!</v>
      </c>
      <c r="D12" s="140">
        <f>'Chart Review Log'!H126</f>
        <v>0</v>
      </c>
      <c r="E12" s="140" t="e">
        <f>'Chart Review Log'!H126/'Chart Review Log'!D127</f>
        <v>#DIV/0!</v>
      </c>
      <c r="I12" s="136"/>
    </row>
    <row r="13" spans="1:9" ht="12">
      <c r="A13" s="141">
        <v>41365</v>
      </c>
      <c r="B13" s="140">
        <f>'Chart Review Log'!G149</f>
        <v>0</v>
      </c>
      <c r="C13" s="140" t="e">
        <f>'Chart Review Log'!G149/'Chart Review Log'!D150</f>
        <v>#DIV/0!</v>
      </c>
      <c r="D13" s="140">
        <f>'Chart Review Log'!H149</f>
        <v>0</v>
      </c>
      <c r="E13" s="140" t="e">
        <f>'Chart Review Log'!H149/'Chart Review Log'!D150</f>
        <v>#DIV/0!</v>
      </c>
      <c r="I13" s="136"/>
    </row>
    <row r="14" spans="1:9" ht="12">
      <c r="A14" s="141">
        <v>41395</v>
      </c>
      <c r="B14" s="140">
        <f>'Chart Review Log'!G172</f>
        <v>0</v>
      </c>
      <c r="C14" s="140" t="e">
        <f>'Chart Review Log'!G172/'Chart Review Log'!D173</f>
        <v>#DIV/0!</v>
      </c>
      <c r="D14" s="140">
        <f>'Chart Review Log'!H172</f>
        <v>0</v>
      </c>
      <c r="E14" s="140" t="e">
        <f>'Chart Review Log'!H172/'Chart Review Log'!D173</f>
        <v>#DIV/0!</v>
      </c>
      <c r="I14" s="136"/>
    </row>
    <row r="15" spans="1:8" ht="12">
      <c r="A15" s="137"/>
      <c r="B15" s="137"/>
      <c r="C15" s="137"/>
      <c r="D15" s="137"/>
      <c r="E15" s="137"/>
      <c r="F15" s="137"/>
      <c r="G15" s="137"/>
      <c r="H15" s="137"/>
    </row>
  </sheetData>
  <sheetProtection/>
  <protectedRanges>
    <protectedRange password="83AF" sqref="A2:G2" name="Range1"/>
  </protectedRanges>
  <mergeCells count="3">
    <mergeCell ref="A2:B2"/>
    <mergeCell ref="C2:G2"/>
    <mergeCell ref="C4:G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dc:creator>
  <cp:keywords/>
  <dc:description/>
  <cp:lastModifiedBy>Acer</cp:lastModifiedBy>
  <cp:lastPrinted>2012-11-27T19:15:40Z</cp:lastPrinted>
  <dcterms:created xsi:type="dcterms:W3CDTF">2011-11-28T19:01:47Z</dcterms:created>
  <dcterms:modified xsi:type="dcterms:W3CDTF">2013-02-01T19:43:35Z</dcterms:modified>
  <cp:category/>
  <cp:version/>
  <cp:contentType/>
  <cp:contentStatus/>
</cp:coreProperties>
</file>